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00" yWindow="80" windowWidth="15300" windowHeight="7340" activeTab="2"/>
  </bookViews>
  <sheets>
    <sheet name="Summary by School" sheetId="3" r:id="rId1"/>
    <sheet name="Summary by Supplier" sheetId="2" r:id="rId2"/>
    <sheet name="Spend Detail 1718" sheetId="1" r:id="rId3"/>
  </sheets>
  <calcPr calcId="145621"/>
</workbook>
</file>

<file path=xl/calcChain.xml><?xml version="1.0" encoding="utf-8"?>
<calcChain xmlns="http://schemas.openxmlformats.org/spreadsheetml/2006/main">
  <c r="B12" i="3" l="1"/>
  <c r="B251" i="1" l="1"/>
  <c r="B255" i="1" s="1"/>
  <c r="B226" i="1"/>
  <c r="B223" i="1"/>
  <c r="B137" i="1"/>
  <c r="B122" i="1"/>
  <c r="B34" i="1"/>
  <c r="B22" i="1"/>
  <c r="B15" i="1"/>
  <c r="B14" i="2"/>
</calcChain>
</file>

<file path=xl/sharedStrings.xml><?xml version="1.0" encoding="utf-8"?>
<sst xmlns="http://schemas.openxmlformats.org/spreadsheetml/2006/main" count="499" uniqueCount="27">
  <si>
    <t>Allerton Primary</t>
  </si>
  <si>
    <t>REED EMPLOYMENT LTD</t>
  </si>
  <si>
    <t>Coomb Briggs Primary</t>
  </si>
  <si>
    <t>PRINCIPAL RESOURCING LTD</t>
  </si>
  <si>
    <t>Grange Primary</t>
  </si>
  <si>
    <t>SIMPLY EDUCATION</t>
  </si>
  <si>
    <t>TEACHING PERSONNEL LTD</t>
  </si>
  <si>
    <t>Great Coates Nursery</t>
  </si>
  <si>
    <t>Queen Mary Avenue Infants</t>
  </si>
  <si>
    <t>CARTERHATCH INFANT SCHOOL</t>
  </si>
  <si>
    <t>SUPPLY DESK LTD</t>
  </si>
  <si>
    <t>Scartho Infants</t>
  </si>
  <si>
    <t>REALISE EDUCATION</t>
  </si>
  <si>
    <t>Stallingborough C E Primary</t>
  </si>
  <si>
    <t>THE EDUCATION NETWORK</t>
  </si>
  <si>
    <t>Stanford Junior &amp; Infants</t>
  </si>
  <si>
    <t>TSL EDUCATION LTD</t>
  </si>
  <si>
    <t>VISION FOR EDUCATION LTD</t>
  </si>
  <si>
    <t>Grand Total</t>
  </si>
  <si>
    <t>School</t>
  </si>
  <si>
    <t>Amount 2017/18</t>
  </si>
  <si>
    <t>Supplier</t>
  </si>
  <si>
    <t>School Name</t>
  </si>
  <si>
    <t>Amount</t>
  </si>
  <si>
    <t>Supplier Name</t>
  </si>
  <si>
    <t>Date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</si>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</sst>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\/d\/yyyy"/>
    <numFmt numFmtId="165" formatCode="#,##0.00_ ;[Red]\-#,##0.00\ 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4" fontId="0" fillId="0" borderId="0" xfId="0" applyNumberFormat="1"/>
    <xf numFmtId="0" fontId="2" fillId="2" borderId="1" xfId="0" applyFont="1" applyFill="1" applyBorder="1"/>
    <xf numFmtId="4" fontId="2" fillId="2" borderId="1" xfId="0" applyNumberFormat="1" applyFont="1" applyFill="1" applyBorder="1"/>
    <xf numFmtId="4" fontId="0" fillId="0" borderId="0" xfId="0" applyNumberFormat="1" applyFill="1"/>
    <xf numFmtId="0" fontId="2" fillId="2" borderId="2" xfId="0" applyFont="1" applyFill="1" applyBorder="1"/>
    <xf numFmtId="4" fontId="2" fillId="2" borderId="2" xfId="0" applyNumberFormat="1" applyFont="1" applyFill="1" applyBorder="1"/>
    <xf numFmtId="0" fontId="3" fillId="0" borderId="0" xfId="0" applyFont="1" applyFill="1"/>
    <xf numFmtId="0" fontId="5" fillId="4" borderId="5" xfId="0" applyFont="1" applyFill="1" applyBorder="1" applyAlignment="1">
      <alignment horizontal="left"/>
    </xf>
    <xf numFmtId="0" fontId="0" fillId="0" borderId="0" xfId="0"/>
    <xf numFmtId="4" fontId="0" fillId="0" borderId="0" xfId="0" applyNumberFormat="1"/>
    <xf numFmtId="0" fontId="4" fillId="3" borderId="3" xfId="2" applyFont="1" applyFill="1" applyBorder="1"/>
    <xf numFmtId="165" fontId="4" fillId="3" borderId="3" xfId="2" applyNumberFormat="1" applyFont="1" applyFill="1" applyBorder="1"/>
    <xf numFmtId="4" fontId="5" fillId="4" borderId="5" xfId="0" applyNumberFormat="1" applyFont="1" applyFill="1" applyBorder="1" applyAlignment="1">
      <alignment horizontal="left"/>
    </xf>
    <xf numFmtId="0" fontId="0" fillId="0" borderId="0" xfId="0"/>
    <xf numFmtId="4" fontId="0" fillId="0" borderId="0" xfId="0" applyNumberFormat="1"/>
    <xf numFmtId="0" fontId="4" fillId="3" borderId="3" xfId="2" applyFont="1" applyFill="1" applyBorder="1"/>
    <xf numFmtId="165" fontId="4" fillId="3" borderId="3" xfId="2" applyNumberFormat="1" applyFont="1" applyFill="1" applyBorder="1"/>
    <xf numFmtId="0" fontId="6" fillId="5" borderId="0" xfId="0" applyFont="1" applyFill="1" applyAlignment="1">
      <alignment vertical="center"/>
    </xf>
    <xf numFmtId="0" fontId="7" fillId="5" borderId="5" xfId="0" applyFont="1" applyFill="1" applyBorder="1" applyAlignment="1">
      <alignment horizontal="left"/>
    </xf>
    <xf numFmtId="164" fontId="7" fillId="5" borderId="5" xfId="0" applyNumberFormat="1" applyFont="1" applyFill="1" applyBorder="1" applyAlignment="1">
      <alignment horizontal="left"/>
    </xf>
    <xf numFmtId="4" fontId="7" fillId="5" borderId="5" xfId="0" applyNumberFormat="1" applyFont="1" applyFill="1" applyBorder="1" applyAlignment="1">
      <alignment horizontal="right"/>
    </xf>
    <xf numFmtId="1" fontId="7" fillId="5" borderId="5" xfId="0" applyNumberFormat="1" applyFont="1" applyFill="1" applyBorder="1" applyAlignment="1">
      <alignment horizontal="right"/>
    </xf>
    <xf numFmtId="0" fontId="8" fillId="5" borderId="5" xfId="0" applyFont="1" applyFill="1" applyBorder="1" applyAlignment="1">
      <alignment horizontal="left"/>
    </xf>
    <xf numFmtId="4" fontId="2" fillId="0" borderId="4" xfId="0" applyNumberFormat="1" applyFont="1" applyBorder="1"/>
    <xf numFmtId="0" fontId="8" fillId="0" borderId="5" xfId="0" applyFont="1" applyFill="1" applyBorder="1" applyAlignment="1">
      <alignment horizontal="left"/>
    </xf>
    <xf numFmtId="4" fontId="7" fillId="5" borderId="7" xfId="0" applyNumberFormat="1" applyFont="1" applyFill="1" applyBorder="1" applyAlignment="1">
      <alignment horizontal="right"/>
    </xf>
    <xf numFmtId="4" fontId="7" fillId="5" borderId="8" xfId="0" applyNumberFormat="1" applyFont="1" applyFill="1" applyBorder="1" applyAlignment="1">
      <alignment horizontal="right"/>
    </xf>
    <xf numFmtId="4" fontId="9" fillId="5" borderId="6" xfId="0" applyNumberFormat="1" applyFont="1" applyFill="1" applyBorder="1" applyAlignment="1">
      <alignment horizontal="right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9" sqref="B19"/>
    </sheetView>
  </sheetViews>
  <sheetFormatPr defaultRowHeight="12.5" x14ac:dyDescent="0.25"/>
  <cols>
    <col min="1" max="1" width="32.1796875" bestFit="1" customWidth="1"/>
    <col min="2" max="2" width="14.6328125" style="1" bestFit="1" customWidth="1"/>
  </cols>
  <sheetData>
    <row r="1" spans="1:2" ht="13" x14ac:dyDescent="0.3">
      <c r="A1" s="2" t="s">
        <v>19</v>
      </c>
      <c r="B1" s="3" t="s">
        <v>20</v>
      </c>
    </row>
    <row r="2" spans="1:2" x14ac:dyDescent="0.25">
      <c r="A2" s="7" t="s">
        <v>0</v>
      </c>
      <c r="B2" s="4">
        <v>-162</v>
      </c>
    </row>
    <row r="3" spans="1:2" x14ac:dyDescent="0.25">
      <c r="A3" s="7" t="s">
        <v>2</v>
      </c>
      <c r="B3" s="4">
        <v>40461.420000000035</v>
      </c>
    </row>
    <row r="4" spans="1:2" x14ac:dyDescent="0.25">
      <c r="A4" s="7" t="s">
        <v>4</v>
      </c>
      <c r="B4" s="4">
        <v>21611.73</v>
      </c>
    </row>
    <row r="5" spans="1:2" x14ac:dyDescent="0.25">
      <c r="A5" s="7" t="s">
        <v>7</v>
      </c>
      <c r="B5" s="4">
        <v>2714.5</v>
      </c>
    </row>
    <row r="6" spans="1:2" x14ac:dyDescent="0.25">
      <c r="A6" s="7" t="s">
        <v>8</v>
      </c>
      <c r="B6" s="4">
        <v>37114.44</v>
      </c>
    </row>
    <row r="7" spans="1:2" x14ac:dyDescent="0.25">
      <c r="A7" s="7" t="s">
        <v>11</v>
      </c>
      <c r="B7" s="4">
        <v>14859.45</v>
      </c>
    </row>
    <row r="8" spans="1:2" x14ac:dyDescent="0.25">
      <c r="A8" s="7" t="s">
        <v>13</v>
      </c>
      <c r="B8" s="4">
        <v>297</v>
      </c>
    </row>
    <row r="9" spans="1:2" x14ac:dyDescent="0.25">
      <c r="A9" s="7" t="s">
        <v>15</v>
      </c>
      <c r="B9" s="4">
        <v>2796.3</v>
      </c>
    </row>
    <row r="10" spans="1:2" x14ac:dyDescent="0.25">
      <c r="A10" s="7"/>
      <c r="B10" s="4"/>
    </row>
    <row r="11" spans="1:2" x14ac:dyDescent="0.25">
      <c r="A11" s="7"/>
      <c r="B11" s="4"/>
    </row>
    <row r="12" spans="1:2" ht="13" x14ac:dyDescent="0.3">
      <c r="A12" s="5" t="s">
        <v>18</v>
      </c>
      <c r="B12" s="6">
        <f>SUM(B2:B9)</f>
        <v>119692.84000000004</v>
      </c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E13" sqref="E13"/>
    </sheetView>
  </sheetViews>
  <sheetFormatPr defaultRowHeight="12.5" x14ac:dyDescent="0.25"/>
  <cols>
    <col min="1" max="1" width="40.90625" bestFit="1" customWidth="1"/>
    <col min="2" max="2" width="15.81640625" bestFit="1" customWidth="1"/>
    <col min="3" max="3" width="10.1796875" style="1" bestFit="1" customWidth="1"/>
  </cols>
  <sheetData>
    <row r="1" spans="1:3" ht="14.5" thickBot="1" x14ac:dyDescent="0.35">
      <c r="A1" s="11" t="s">
        <v>21</v>
      </c>
      <c r="B1" s="12" t="s">
        <v>20</v>
      </c>
      <c r="C1"/>
    </row>
    <row r="2" spans="1:3" x14ac:dyDescent="0.25">
      <c r="A2" t="s">
        <v>9</v>
      </c>
      <c r="B2" s="1">
        <v>500</v>
      </c>
      <c r="C2"/>
    </row>
    <row r="3" spans="1:3" x14ac:dyDescent="0.25">
      <c r="A3" t="s">
        <v>3</v>
      </c>
      <c r="B3" s="1">
        <v>189</v>
      </c>
      <c r="C3"/>
    </row>
    <row r="4" spans="1:3" x14ac:dyDescent="0.25">
      <c r="A4" t="s">
        <v>1</v>
      </c>
      <c r="B4" s="1">
        <v>61595.560000000056</v>
      </c>
      <c r="C4"/>
    </row>
    <row r="5" spans="1:3" x14ac:dyDescent="0.25">
      <c r="A5" t="s">
        <v>5</v>
      </c>
      <c r="B5" s="1">
        <v>14944</v>
      </c>
      <c r="C5"/>
    </row>
    <row r="6" spans="1:3" x14ac:dyDescent="0.25">
      <c r="A6" t="s">
        <v>10</v>
      </c>
      <c r="B6" s="1">
        <v>12181.6</v>
      </c>
      <c r="C6"/>
    </row>
    <row r="7" spans="1:3" x14ac:dyDescent="0.25">
      <c r="A7" t="s">
        <v>6</v>
      </c>
      <c r="B7" s="1">
        <v>25269.180000000004</v>
      </c>
      <c r="C7"/>
    </row>
    <row r="8" spans="1:3" x14ac:dyDescent="0.25">
      <c r="A8" t="s">
        <v>14</v>
      </c>
      <c r="B8" s="1">
        <v>462</v>
      </c>
      <c r="C8"/>
    </row>
    <row r="9" spans="1:3" x14ac:dyDescent="0.25">
      <c r="A9" t="s">
        <v>16</v>
      </c>
      <c r="B9" s="1">
        <v>310</v>
      </c>
      <c r="C9"/>
    </row>
    <row r="10" spans="1:3" x14ac:dyDescent="0.25">
      <c r="A10" t="s">
        <v>17</v>
      </c>
      <c r="B10" s="1">
        <v>1160.5</v>
      </c>
      <c r="C10"/>
    </row>
    <row r="11" spans="1:3" x14ac:dyDescent="0.25">
      <c r="A11" t="s">
        <v>12</v>
      </c>
      <c r="B11" s="1">
        <v>3081</v>
      </c>
      <c r="C11"/>
    </row>
    <row r="12" spans="1:3" s="9" customFormat="1" x14ac:dyDescent="0.25">
      <c r="B12" s="10"/>
    </row>
    <row r="13" spans="1:3" s="9" customFormat="1" ht="13" thickBot="1" x14ac:dyDescent="0.3">
      <c r="B13" s="10"/>
    </row>
    <row r="14" spans="1:3" ht="14.5" thickBot="1" x14ac:dyDescent="0.35">
      <c r="A14" s="16" t="s">
        <v>18</v>
      </c>
      <c r="B14" s="17">
        <f>SUM(B2:B11)</f>
        <v>119692.84000000007</v>
      </c>
      <c r="C14"/>
    </row>
    <row r="15" spans="1:3" x14ac:dyDescent="0.25">
      <c r="C15"/>
    </row>
    <row r="16" spans="1:3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/>
    </row>
    <row r="27" spans="3:3" x14ac:dyDescent="0.25">
      <c r="C27"/>
    </row>
    <row r="28" spans="3:3" x14ac:dyDescent="0.25">
      <c r="C28"/>
    </row>
    <row r="29" spans="3:3" x14ac:dyDescent="0.25">
      <c r="C29"/>
    </row>
    <row r="30" spans="3:3" x14ac:dyDescent="0.25">
      <c r="C30"/>
    </row>
    <row r="31" spans="3:3" x14ac:dyDescent="0.25">
      <c r="C31"/>
    </row>
    <row r="32" spans="3:3" x14ac:dyDescent="0.25">
      <c r="C32"/>
    </row>
    <row r="33" spans="3:3" x14ac:dyDescent="0.25">
      <c r="C33"/>
    </row>
    <row r="34" spans="3:3" x14ac:dyDescent="0.25">
      <c r="C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tabSelected="1" workbookViewId="0">
      <pane ySplit="1" topLeftCell="A245" activePane="bottomLeft" state="frozen"/>
      <selection pane="bottomLeft" activeCell="B259" sqref="B259"/>
    </sheetView>
  </sheetViews>
  <sheetFormatPr defaultRowHeight="12.5" x14ac:dyDescent="0.25"/>
  <cols>
    <col min="1" max="1" width="28.26953125" style="14" bestFit="1" customWidth="1"/>
    <col min="2" max="2" width="24.7265625" style="15" bestFit="1" customWidth="1"/>
    <col min="3" max="3" width="39" style="14" bestFit="1" customWidth="1"/>
    <col min="4" max="4" width="9.81640625" style="14" bestFit="1" customWidth="1"/>
    <col min="5" max="5" width="14.453125" style="14" bestFit="1" customWidth="1"/>
    <col min="6" max="6" width="4.7265625" style="14" customWidth="1"/>
    <col min="7" max="16384" width="8.7265625" style="14"/>
  </cols>
  <sheetData>
    <row r="1" spans="1:5" s="18" customFormat="1" ht="18" customHeight="1" x14ac:dyDescent="0.25">
      <c r="A1" s="8" t="s">
        <v>22</v>
      </c>
      <c r="B1" s="13" t="s">
        <v>23</v>
      </c>
      <c r="C1" s="8" t="s">
        <v>24</v>
      </c>
      <c r="D1" s="8" t="s">
        <v>25</v>
      </c>
      <c r="E1" s="8" t="s">
        <v>26</v>
      </c>
    </row>
    <row r="2" spans="1:5" s="18" customFormat="1" ht="18" customHeight="1" x14ac:dyDescent="0.25">
      <c r="A2" s="19" t="s">
        <v>7</v>
      </c>
      <c r="B2" s="21">
        <v>99</v>
      </c>
      <c r="C2" s="19" t="s">
        <v>5</v>
      </c>
      <c r="D2" s="20">
        <v>42838</v>
      </c>
      <c r="E2" s="22">
        <v>2017</v>
      </c>
    </row>
    <row r="3" spans="1:5" s="18" customFormat="1" ht="18" customHeight="1" x14ac:dyDescent="0.25">
      <c r="A3" s="19" t="s">
        <v>7</v>
      </c>
      <c r="B3" s="21">
        <v>205</v>
      </c>
      <c r="C3" s="19" t="s">
        <v>5</v>
      </c>
      <c r="D3" s="20">
        <v>42863</v>
      </c>
      <c r="E3" s="22">
        <v>2017</v>
      </c>
    </row>
    <row r="4" spans="1:5" s="18" customFormat="1" ht="18" customHeight="1" x14ac:dyDescent="0.25">
      <c r="A4" s="19" t="s">
        <v>7</v>
      </c>
      <c r="B4" s="21">
        <v>689</v>
      </c>
      <c r="C4" s="19" t="s">
        <v>5</v>
      </c>
      <c r="D4" s="20">
        <v>42873</v>
      </c>
      <c r="E4" s="22">
        <v>2017</v>
      </c>
    </row>
    <row r="5" spans="1:5" s="18" customFormat="1" ht="18" customHeight="1" x14ac:dyDescent="0.25">
      <c r="A5" s="19" t="s">
        <v>7</v>
      </c>
      <c r="B5" s="21">
        <v>219</v>
      </c>
      <c r="C5" s="19" t="s">
        <v>5</v>
      </c>
      <c r="D5" s="20">
        <v>42905</v>
      </c>
      <c r="E5" s="22">
        <v>2017</v>
      </c>
    </row>
    <row r="6" spans="1:5" s="18" customFormat="1" ht="18" customHeight="1" x14ac:dyDescent="0.25">
      <c r="A6" s="19" t="s">
        <v>7</v>
      </c>
      <c r="B6" s="21">
        <v>375</v>
      </c>
      <c r="C6" s="19" t="s">
        <v>5</v>
      </c>
      <c r="D6" s="20">
        <v>42915</v>
      </c>
      <c r="E6" s="22">
        <v>2017</v>
      </c>
    </row>
    <row r="7" spans="1:5" s="18" customFormat="1" ht="18" customHeight="1" x14ac:dyDescent="0.25">
      <c r="A7" s="19" t="s">
        <v>7</v>
      </c>
      <c r="B7" s="21">
        <v>192.5</v>
      </c>
      <c r="C7" s="19" t="s">
        <v>5</v>
      </c>
      <c r="D7" s="20">
        <v>42926</v>
      </c>
      <c r="E7" s="22">
        <v>2017</v>
      </c>
    </row>
    <row r="8" spans="1:5" s="18" customFormat="1" ht="18" customHeight="1" x14ac:dyDescent="0.25">
      <c r="A8" s="19" t="s">
        <v>7</v>
      </c>
      <c r="B8" s="21">
        <v>99</v>
      </c>
      <c r="C8" s="19" t="s">
        <v>5</v>
      </c>
      <c r="D8" s="20">
        <v>42926</v>
      </c>
      <c r="E8" s="22">
        <v>2017</v>
      </c>
    </row>
    <row r="9" spans="1:5" s="18" customFormat="1" ht="18" customHeight="1" x14ac:dyDescent="0.25">
      <c r="A9" s="19" t="s">
        <v>7</v>
      </c>
      <c r="B9" s="21">
        <v>198</v>
      </c>
      <c r="C9" s="19" t="s">
        <v>5</v>
      </c>
      <c r="D9" s="20">
        <v>42898</v>
      </c>
      <c r="E9" s="22">
        <v>2017</v>
      </c>
    </row>
    <row r="10" spans="1:5" s="18" customFormat="1" ht="18" customHeight="1" x14ac:dyDescent="0.25">
      <c r="A10" s="19" t="s">
        <v>7</v>
      </c>
      <c r="B10" s="21">
        <v>165</v>
      </c>
      <c r="C10" s="19" t="s">
        <v>5</v>
      </c>
      <c r="D10" s="20">
        <v>42857</v>
      </c>
      <c r="E10" s="22">
        <v>2017</v>
      </c>
    </row>
    <row r="11" spans="1:5" s="18" customFormat="1" ht="18" customHeight="1" x14ac:dyDescent="0.25">
      <c r="A11" s="19" t="s">
        <v>7</v>
      </c>
      <c r="B11" s="21">
        <v>205</v>
      </c>
      <c r="C11" s="19" t="s">
        <v>5</v>
      </c>
      <c r="D11" s="20">
        <v>42892</v>
      </c>
      <c r="E11" s="22">
        <v>2017</v>
      </c>
    </row>
    <row r="12" spans="1:5" s="18" customFormat="1" ht="18" customHeight="1" x14ac:dyDescent="0.25">
      <c r="A12" s="19" t="s">
        <v>7</v>
      </c>
      <c r="B12" s="21">
        <v>70</v>
      </c>
      <c r="C12" s="19" t="s">
        <v>5</v>
      </c>
      <c r="D12" s="20">
        <v>42933</v>
      </c>
      <c r="E12" s="22">
        <v>2017</v>
      </c>
    </row>
    <row r="13" spans="1:5" s="18" customFormat="1" ht="18" customHeight="1" x14ac:dyDescent="0.25">
      <c r="A13" s="19" t="s">
        <v>7</v>
      </c>
      <c r="B13" s="21">
        <v>99</v>
      </c>
      <c r="C13" s="19" t="s">
        <v>5</v>
      </c>
      <c r="D13" s="20">
        <v>42948</v>
      </c>
      <c r="E13" s="22">
        <v>2017</v>
      </c>
    </row>
    <row r="14" spans="1:5" s="18" customFormat="1" ht="18" customHeight="1" x14ac:dyDescent="0.25">
      <c r="A14" s="19" t="s">
        <v>7</v>
      </c>
      <c r="B14" s="26">
        <v>99</v>
      </c>
      <c r="C14" s="19" t="s">
        <v>5</v>
      </c>
      <c r="D14" s="20">
        <v>42885</v>
      </c>
      <c r="E14" s="22">
        <v>2017</v>
      </c>
    </row>
    <row r="15" spans="1:5" s="18" customFormat="1" ht="18" customHeight="1" x14ac:dyDescent="0.25">
      <c r="A15" s="19"/>
      <c r="B15" s="28">
        <f>SUM(B2:B14)</f>
        <v>2714.5</v>
      </c>
      <c r="C15" s="19"/>
      <c r="D15" s="20"/>
      <c r="E15" s="22"/>
    </row>
    <row r="16" spans="1:5" s="18" customFormat="1" ht="18" customHeight="1" x14ac:dyDescent="0.25">
      <c r="A16" s="19"/>
      <c r="B16" s="27"/>
      <c r="C16" s="19"/>
      <c r="D16" s="20"/>
      <c r="E16" s="22"/>
    </row>
    <row r="17" spans="1:5" s="18" customFormat="1" ht="18" customHeight="1" x14ac:dyDescent="0.25">
      <c r="A17" s="19" t="s">
        <v>13</v>
      </c>
      <c r="B17" s="21">
        <v>99</v>
      </c>
      <c r="C17" s="19" t="s">
        <v>14</v>
      </c>
      <c r="D17" s="20">
        <v>42838</v>
      </c>
      <c r="E17" s="22">
        <v>2017</v>
      </c>
    </row>
    <row r="18" spans="1:5" s="18" customFormat="1" ht="18" customHeight="1" x14ac:dyDescent="0.25">
      <c r="A18" s="19" t="s">
        <v>13</v>
      </c>
      <c r="B18" s="21">
        <v>99</v>
      </c>
      <c r="C18" s="19" t="s">
        <v>14</v>
      </c>
      <c r="D18" s="20">
        <v>42831</v>
      </c>
      <c r="E18" s="22">
        <v>2017</v>
      </c>
    </row>
    <row r="19" spans="1:5" s="18" customFormat="1" ht="18" customHeight="1" x14ac:dyDescent="0.25">
      <c r="A19" s="19" t="s">
        <v>13</v>
      </c>
      <c r="B19" s="21">
        <v>99</v>
      </c>
      <c r="C19" s="19" t="s">
        <v>14</v>
      </c>
      <c r="D19" s="20">
        <v>42828</v>
      </c>
      <c r="E19" s="22">
        <v>2017</v>
      </c>
    </row>
    <row r="20" spans="1:5" s="18" customFormat="1" ht="18" customHeight="1" x14ac:dyDescent="0.25">
      <c r="A20" s="19" t="s">
        <v>13</v>
      </c>
      <c r="B20" s="21">
        <v>99</v>
      </c>
      <c r="C20" s="19" t="s">
        <v>14</v>
      </c>
      <c r="D20" s="20">
        <v>42857</v>
      </c>
      <c r="E20" s="22">
        <v>2017</v>
      </c>
    </row>
    <row r="21" spans="1:5" s="18" customFormat="1" ht="18" customHeight="1" x14ac:dyDescent="0.25">
      <c r="A21" s="19" t="s">
        <v>13</v>
      </c>
      <c r="B21" s="26">
        <v>-99</v>
      </c>
      <c r="C21" s="23" t="s">
        <v>14</v>
      </c>
      <c r="D21" s="20">
        <v>42837</v>
      </c>
      <c r="E21" s="22">
        <v>2017</v>
      </c>
    </row>
    <row r="22" spans="1:5" s="18" customFormat="1" ht="18" customHeight="1" x14ac:dyDescent="0.25">
      <c r="A22" s="19"/>
      <c r="B22" s="28">
        <f>SUM(B17:B21)</f>
        <v>297</v>
      </c>
      <c r="C22" s="23"/>
      <c r="D22" s="20"/>
      <c r="E22" s="22"/>
    </row>
    <row r="23" spans="1:5" s="18" customFormat="1" ht="18" customHeight="1" x14ac:dyDescent="0.25">
      <c r="A23" s="19"/>
      <c r="B23" s="27"/>
      <c r="C23" s="23"/>
      <c r="D23" s="20"/>
      <c r="E23" s="22"/>
    </row>
    <row r="24" spans="1:5" s="18" customFormat="1" ht="18" customHeight="1" x14ac:dyDescent="0.25">
      <c r="A24" s="19" t="s">
        <v>15</v>
      </c>
      <c r="B24" s="21">
        <v>474.7</v>
      </c>
      <c r="C24" s="19" t="s">
        <v>1</v>
      </c>
      <c r="D24" s="20">
        <v>43160</v>
      </c>
      <c r="E24" s="22">
        <v>2017</v>
      </c>
    </row>
    <row r="25" spans="1:5" s="18" customFormat="1" ht="18" customHeight="1" x14ac:dyDescent="0.25">
      <c r="A25" s="19" t="s">
        <v>15</v>
      </c>
      <c r="B25" s="21">
        <v>686.1</v>
      </c>
      <c r="C25" s="19" t="s">
        <v>1</v>
      </c>
      <c r="D25" s="20">
        <v>43181</v>
      </c>
      <c r="E25" s="22">
        <v>2017</v>
      </c>
    </row>
    <row r="26" spans="1:5" s="18" customFormat="1" ht="18" customHeight="1" x14ac:dyDescent="0.25">
      <c r="A26" s="19" t="s">
        <v>15</v>
      </c>
      <c r="B26" s="21">
        <v>77.5</v>
      </c>
      <c r="C26" s="19" t="s">
        <v>17</v>
      </c>
      <c r="D26" s="20">
        <v>42936</v>
      </c>
      <c r="E26" s="22">
        <v>2017</v>
      </c>
    </row>
    <row r="27" spans="1:5" s="18" customFormat="1" ht="18" customHeight="1" x14ac:dyDescent="0.25">
      <c r="A27" s="19" t="s">
        <v>15</v>
      </c>
      <c r="B27" s="21">
        <v>775</v>
      </c>
      <c r="C27" s="19" t="s">
        <v>17</v>
      </c>
      <c r="D27" s="20">
        <v>42899</v>
      </c>
      <c r="E27" s="22">
        <v>2017</v>
      </c>
    </row>
    <row r="28" spans="1:5" s="18" customFormat="1" ht="18" customHeight="1" x14ac:dyDescent="0.25">
      <c r="A28" s="19" t="s">
        <v>15</v>
      </c>
      <c r="B28" s="21">
        <v>155</v>
      </c>
      <c r="C28" s="19" t="s">
        <v>17</v>
      </c>
      <c r="D28" s="20">
        <v>43140</v>
      </c>
      <c r="E28" s="22">
        <v>2017</v>
      </c>
    </row>
    <row r="29" spans="1:5" s="18" customFormat="1" ht="18" customHeight="1" x14ac:dyDescent="0.25">
      <c r="A29" s="19" t="s">
        <v>15</v>
      </c>
      <c r="B29" s="21">
        <v>153</v>
      </c>
      <c r="C29" s="19" t="s">
        <v>17</v>
      </c>
      <c r="D29" s="20">
        <v>43032</v>
      </c>
      <c r="E29" s="22">
        <v>2017</v>
      </c>
    </row>
    <row r="30" spans="1:5" s="18" customFormat="1" ht="18" customHeight="1" x14ac:dyDescent="0.25">
      <c r="A30" s="19" t="s">
        <v>15</v>
      </c>
      <c r="B30" s="21">
        <v>155</v>
      </c>
      <c r="C30" s="19" t="s">
        <v>16</v>
      </c>
      <c r="D30" s="20">
        <v>43003</v>
      </c>
      <c r="E30" s="22">
        <v>2017</v>
      </c>
    </row>
    <row r="31" spans="1:5" s="18" customFormat="1" ht="18" customHeight="1" x14ac:dyDescent="0.25">
      <c r="A31" s="19" t="s">
        <v>15</v>
      </c>
      <c r="B31" s="21">
        <v>155</v>
      </c>
      <c r="C31" s="19" t="s">
        <v>16</v>
      </c>
      <c r="D31" s="20">
        <v>43129</v>
      </c>
      <c r="E31" s="22">
        <v>2017</v>
      </c>
    </row>
    <row r="32" spans="1:5" s="18" customFormat="1" ht="18" customHeight="1" x14ac:dyDescent="0.25">
      <c r="A32" s="19" t="s">
        <v>15</v>
      </c>
      <c r="B32" s="21">
        <v>220</v>
      </c>
      <c r="C32" s="19" t="s">
        <v>14</v>
      </c>
      <c r="D32" s="20">
        <v>42866</v>
      </c>
      <c r="E32" s="22">
        <v>2017</v>
      </c>
    </row>
    <row r="33" spans="1:5" s="18" customFormat="1" ht="18" customHeight="1" x14ac:dyDescent="0.25">
      <c r="A33" s="19" t="s">
        <v>15</v>
      </c>
      <c r="B33" s="26">
        <v>-55</v>
      </c>
      <c r="C33" s="19" t="s">
        <v>14</v>
      </c>
      <c r="D33" s="20">
        <v>42870</v>
      </c>
      <c r="E33" s="22">
        <v>2017</v>
      </c>
    </row>
    <row r="34" spans="1:5" s="18" customFormat="1" ht="18" customHeight="1" x14ac:dyDescent="0.25">
      <c r="A34" s="19"/>
      <c r="B34" s="28">
        <f>SUM(B24:B33)</f>
        <v>2796.3</v>
      </c>
      <c r="C34" s="19"/>
      <c r="D34" s="20"/>
      <c r="E34" s="22"/>
    </row>
    <row r="35" spans="1:5" s="18" customFormat="1" ht="18" customHeight="1" x14ac:dyDescent="0.25">
      <c r="A35" s="19"/>
      <c r="B35" s="27"/>
      <c r="C35" s="19"/>
      <c r="D35" s="20"/>
      <c r="E35" s="22"/>
    </row>
    <row r="36" spans="1:5" s="18" customFormat="1" ht="18" customHeight="1" x14ac:dyDescent="0.25">
      <c r="A36" s="19" t="s">
        <v>8</v>
      </c>
      <c r="B36" s="21">
        <v>161.26</v>
      </c>
      <c r="C36" s="19" t="s">
        <v>10</v>
      </c>
      <c r="D36" s="20">
        <v>42877</v>
      </c>
      <c r="E36" s="22">
        <v>2017</v>
      </c>
    </row>
    <row r="37" spans="1:5" s="18" customFormat="1" ht="18" customHeight="1" x14ac:dyDescent="0.25">
      <c r="A37" s="19" t="s">
        <v>8</v>
      </c>
      <c r="B37" s="21">
        <v>161.26</v>
      </c>
      <c r="C37" s="19" t="s">
        <v>10</v>
      </c>
      <c r="D37" s="20">
        <v>42948</v>
      </c>
      <c r="E37" s="22">
        <v>2017</v>
      </c>
    </row>
    <row r="38" spans="1:5" s="18" customFormat="1" ht="18" customHeight="1" x14ac:dyDescent="0.25">
      <c r="A38" s="19" t="s">
        <v>8</v>
      </c>
      <c r="B38" s="21">
        <v>80.63</v>
      </c>
      <c r="C38" s="19" t="s">
        <v>10</v>
      </c>
      <c r="D38" s="20">
        <v>42992</v>
      </c>
      <c r="E38" s="22">
        <v>2017</v>
      </c>
    </row>
    <row r="39" spans="1:5" s="18" customFormat="1" ht="18" customHeight="1" x14ac:dyDescent="0.25">
      <c r="A39" s="19" t="s">
        <v>8</v>
      </c>
      <c r="B39" s="21">
        <v>371.5</v>
      </c>
      <c r="C39" s="19" t="s">
        <v>6</v>
      </c>
      <c r="D39" s="20">
        <v>43060</v>
      </c>
      <c r="E39" s="22">
        <v>2017</v>
      </c>
    </row>
    <row r="40" spans="1:5" s="18" customFormat="1" ht="18" customHeight="1" x14ac:dyDescent="0.25">
      <c r="A40" s="19" t="s">
        <v>8</v>
      </c>
      <c r="B40" s="21">
        <v>864</v>
      </c>
      <c r="C40" s="19" t="s">
        <v>6</v>
      </c>
      <c r="D40" s="20">
        <v>43088</v>
      </c>
      <c r="E40" s="22">
        <v>2017</v>
      </c>
    </row>
    <row r="41" spans="1:5" s="18" customFormat="1" ht="18" customHeight="1" x14ac:dyDescent="0.25">
      <c r="A41" s="19" t="s">
        <v>8</v>
      </c>
      <c r="B41" s="21">
        <v>708</v>
      </c>
      <c r="C41" s="19" t="s">
        <v>6</v>
      </c>
      <c r="D41" s="20">
        <v>42838</v>
      </c>
      <c r="E41" s="22">
        <v>2017</v>
      </c>
    </row>
    <row r="42" spans="1:5" s="18" customFormat="1" ht="18" customHeight="1" x14ac:dyDescent="0.25">
      <c r="A42" s="19" t="s">
        <v>8</v>
      </c>
      <c r="B42" s="21">
        <v>840</v>
      </c>
      <c r="C42" s="19" t="s">
        <v>6</v>
      </c>
      <c r="D42" s="20">
        <v>42866</v>
      </c>
      <c r="E42" s="22">
        <v>2017</v>
      </c>
    </row>
    <row r="43" spans="1:5" s="18" customFormat="1" ht="18" customHeight="1" x14ac:dyDescent="0.25">
      <c r="A43" s="19" t="s">
        <v>8</v>
      </c>
      <c r="B43" s="21">
        <v>1043.4000000000001</v>
      </c>
      <c r="C43" s="19" t="s">
        <v>6</v>
      </c>
      <c r="D43" s="20">
        <v>42887</v>
      </c>
      <c r="E43" s="22">
        <v>2017</v>
      </c>
    </row>
    <row r="44" spans="1:5" s="18" customFormat="1" ht="18" customHeight="1" x14ac:dyDescent="0.25">
      <c r="A44" s="19" t="s">
        <v>8</v>
      </c>
      <c r="B44" s="21">
        <v>852.5</v>
      </c>
      <c r="C44" s="19" t="s">
        <v>6</v>
      </c>
      <c r="D44" s="20">
        <v>42901</v>
      </c>
      <c r="E44" s="22">
        <v>2017</v>
      </c>
    </row>
    <row r="45" spans="1:5" s="18" customFormat="1" ht="18" customHeight="1" x14ac:dyDescent="0.25">
      <c r="A45" s="19" t="s">
        <v>8</v>
      </c>
      <c r="B45" s="21">
        <v>864</v>
      </c>
      <c r="C45" s="19" t="s">
        <v>6</v>
      </c>
      <c r="D45" s="20">
        <v>42913</v>
      </c>
      <c r="E45" s="22">
        <v>2017</v>
      </c>
    </row>
    <row r="46" spans="1:5" s="18" customFormat="1" ht="18" customHeight="1" x14ac:dyDescent="0.25">
      <c r="A46" s="19" t="s">
        <v>8</v>
      </c>
      <c r="B46" s="21">
        <v>427.75</v>
      </c>
      <c r="C46" s="19" t="s">
        <v>6</v>
      </c>
      <c r="D46" s="20">
        <v>43089</v>
      </c>
      <c r="E46" s="22">
        <v>2017</v>
      </c>
    </row>
    <row r="47" spans="1:5" s="18" customFormat="1" ht="18" customHeight="1" x14ac:dyDescent="0.25">
      <c r="A47" s="19" t="s">
        <v>8</v>
      </c>
      <c r="B47" s="21">
        <v>353.75</v>
      </c>
      <c r="C47" s="19" t="s">
        <v>6</v>
      </c>
      <c r="D47" s="20">
        <v>42985</v>
      </c>
      <c r="E47" s="22">
        <v>2017</v>
      </c>
    </row>
    <row r="48" spans="1:5" s="18" customFormat="1" ht="18" customHeight="1" x14ac:dyDescent="0.25">
      <c r="A48" s="19" t="s">
        <v>8</v>
      </c>
      <c r="B48" s="21">
        <v>242</v>
      </c>
      <c r="C48" s="19" t="s">
        <v>6</v>
      </c>
      <c r="D48" s="20">
        <v>43083</v>
      </c>
      <c r="E48" s="22">
        <v>2017</v>
      </c>
    </row>
    <row r="49" spans="1:5" s="18" customFormat="1" ht="18" customHeight="1" x14ac:dyDescent="0.25">
      <c r="A49" s="19" t="s">
        <v>8</v>
      </c>
      <c r="B49" s="21">
        <v>464.3</v>
      </c>
      <c r="C49" s="19" t="s">
        <v>6</v>
      </c>
      <c r="D49" s="20">
        <v>42877</v>
      </c>
      <c r="E49" s="22">
        <v>2017</v>
      </c>
    </row>
    <row r="50" spans="1:5" s="18" customFormat="1" ht="18" customHeight="1" x14ac:dyDescent="0.25">
      <c r="A50" s="19" t="s">
        <v>8</v>
      </c>
      <c r="B50" s="21">
        <v>678.25</v>
      </c>
      <c r="C50" s="19" t="s">
        <v>6</v>
      </c>
      <c r="D50" s="20">
        <v>42927</v>
      </c>
      <c r="E50" s="22">
        <v>2017</v>
      </c>
    </row>
    <row r="51" spans="1:5" s="18" customFormat="1" ht="18" customHeight="1" x14ac:dyDescent="0.25">
      <c r="A51" s="19" t="s">
        <v>8</v>
      </c>
      <c r="B51" s="21">
        <v>185.75</v>
      </c>
      <c r="C51" s="19" t="s">
        <v>6</v>
      </c>
      <c r="D51" s="20">
        <v>43181</v>
      </c>
      <c r="E51" s="22">
        <v>2017</v>
      </c>
    </row>
    <row r="52" spans="1:5" s="18" customFormat="1" ht="18" customHeight="1" x14ac:dyDescent="0.25">
      <c r="A52" s="19" t="s">
        <v>8</v>
      </c>
      <c r="B52" s="21">
        <v>1044</v>
      </c>
      <c r="C52" s="19" t="s">
        <v>6</v>
      </c>
      <c r="D52" s="20">
        <v>42908</v>
      </c>
      <c r="E52" s="22">
        <v>2017</v>
      </c>
    </row>
    <row r="53" spans="1:5" s="18" customFormat="1" ht="18" customHeight="1" x14ac:dyDescent="0.25">
      <c r="A53" s="19" t="s">
        <v>8</v>
      </c>
      <c r="B53" s="21">
        <v>450</v>
      </c>
      <c r="C53" s="19" t="s">
        <v>6</v>
      </c>
      <c r="D53" s="20">
        <v>42838</v>
      </c>
      <c r="E53" s="22">
        <v>2017</v>
      </c>
    </row>
    <row r="54" spans="1:5" s="18" customFormat="1" ht="18" customHeight="1" x14ac:dyDescent="0.25">
      <c r="A54" s="19" t="s">
        <v>8</v>
      </c>
      <c r="B54" s="21">
        <v>175</v>
      </c>
      <c r="C54" s="19" t="s">
        <v>6</v>
      </c>
      <c r="D54" s="20">
        <v>42864</v>
      </c>
      <c r="E54" s="22">
        <v>2017</v>
      </c>
    </row>
    <row r="55" spans="1:5" s="18" customFormat="1" ht="18" customHeight="1" x14ac:dyDescent="0.25">
      <c r="A55" s="19" t="s">
        <v>8</v>
      </c>
      <c r="B55" s="21">
        <v>852.5</v>
      </c>
      <c r="C55" s="19" t="s">
        <v>6</v>
      </c>
      <c r="D55" s="20">
        <v>42894</v>
      </c>
      <c r="E55" s="22">
        <v>2017</v>
      </c>
    </row>
    <row r="56" spans="1:5" s="18" customFormat="1" ht="18" customHeight="1" x14ac:dyDescent="0.25">
      <c r="A56" s="19" t="s">
        <v>8</v>
      </c>
      <c r="B56" s="21">
        <v>1637.25</v>
      </c>
      <c r="C56" s="19" t="s">
        <v>6</v>
      </c>
      <c r="D56" s="20">
        <v>42948</v>
      </c>
      <c r="E56" s="22">
        <v>2017</v>
      </c>
    </row>
    <row r="57" spans="1:5" s="18" customFormat="1" ht="18" customHeight="1" x14ac:dyDescent="0.25">
      <c r="A57" s="19" t="s">
        <v>8</v>
      </c>
      <c r="B57" s="21">
        <v>1041.25</v>
      </c>
      <c r="C57" s="19" t="s">
        <v>6</v>
      </c>
      <c r="D57" s="20">
        <v>42985</v>
      </c>
      <c r="E57" s="22">
        <v>2017</v>
      </c>
    </row>
    <row r="58" spans="1:5" s="18" customFormat="1" ht="18" customHeight="1" x14ac:dyDescent="0.25">
      <c r="A58" s="19" t="s">
        <v>8</v>
      </c>
      <c r="B58" s="21">
        <v>285.75</v>
      </c>
      <c r="C58" s="19" t="s">
        <v>6</v>
      </c>
      <c r="D58" s="20">
        <v>43048</v>
      </c>
      <c r="E58" s="22">
        <v>2017</v>
      </c>
    </row>
    <row r="59" spans="1:5" s="18" customFormat="1" ht="18" customHeight="1" x14ac:dyDescent="0.25">
      <c r="A59" s="19" t="s">
        <v>8</v>
      </c>
      <c r="B59" s="21">
        <v>185.75</v>
      </c>
      <c r="C59" s="19" t="s">
        <v>6</v>
      </c>
      <c r="D59" s="20">
        <v>43067</v>
      </c>
      <c r="E59" s="22">
        <v>2017</v>
      </c>
    </row>
    <row r="60" spans="1:5" s="18" customFormat="1" ht="18" customHeight="1" x14ac:dyDescent="0.25">
      <c r="A60" s="19" t="s">
        <v>8</v>
      </c>
      <c r="B60" s="21">
        <v>492.5</v>
      </c>
      <c r="C60" s="19" t="s">
        <v>6</v>
      </c>
      <c r="D60" s="20">
        <v>43111</v>
      </c>
      <c r="E60" s="22">
        <v>2017</v>
      </c>
    </row>
    <row r="61" spans="1:5" s="18" customFormat="1" ht="18" customHeight="1" x14ac:dyDescent="0.25">
      <c r="A61" s="19" t="s">
        <v>8</v>
      </c>
      <c r="B61" s="21">
        <v>921</v>
      </c>
      <c r="C61" s="19" t="s">
        <v>6</v>
      </c>
      <c r="D61" s="20">
        <v>43146</v>
      </c>
      <c r="E61" s="22">
        <v>2017</v>
      </c>
    </row>
    <row r="62" spans="1:5" s="18" customFormat="1" ht="18" customHeight="1" x14ac:dyDescent="0.25">
      <c r="A62" s="19" t="s">
        <v>8</v>
      </c>
      <c r="B62" s="21">
        <v>-64.75</v>
      </c>
      <c r="C62" s="19" t="s">
        <v>6</v>
      </c>
      <c r="D62" s="20">
        <v>43140</v>
      </c>
      <c r="E62" s="22">
        <v>2017</v>
      </c>
    </row>
    <row r="63" spans="1:5" s="18" customFormat="1" ht="18" customHeight="1" x14ac:dyDescent="0.25">
      <c r="A63" s="19" t="s">
        <v>8</v>
      </c>
      <c r="B63" s="21">
        <v>371.5</v>
      </c>
      <c r="C63" s="19" t="s">
        <v>6</v>
      </c>
      <c r="D63" s="20">
        <v>43164</v>
      </c>
      <c r="E63" s="22">
        <v>2017</v>
      </c>
    </row>
    <row r="64" spans="1:5" s="18" customFormat="1" ht="18" customHeight="1" x14ac:dyDescent="0.25">
      <c r="A64" s="19" t="s">
        <v>8</v>
      </c>
      <c r="B64" s="21">
        <v>166.85</v>
      </c>
      <c r="C64" s="19" t="s">
        <v>1</v>
      </c>
      <c r="D64" s="20">
        <v>42923</v>
      </c>
      <c r="E64" s="22">
        <v>2017</v>
      </c>
    </row>
    <row r="65" spans="1:5" s="18" customFormat="1" ht="18" customHeight="1" x14ac:dyDescent="0.25">
      <c r="A65" s="19" t="s">
        <v>8</v>
      </c>
      <c r="B65" s="21">
        <v>166.85</v>
      </c>
      <c r="C65" s="19" t="s">
        <v>1</v>
      </c>
      <c r="D65" s="20">
        <v>42908</v>
      </c>
      <c r="E65" s="22">
        <v>2017</v>
      </c>
    </row>
    <row r="66" spans="1:5" s="18" customFormat="1" ht="18" customHeight="1" x14ac:dyDescent="0.25">
      <c r="A66" s="19" t="s">
        <v>8</v>
      </c>
      <c r="B66" s="21">
        <v>100.11</v>
      </c>
      <c r="C66" s="19" t="s">
        <v>1</v>
      </c>
      <c r="D66" s="20">
        <v>43024</v>
      </c>
      <c r="E66" s="22">
        <v>2017</v>
      </c>
    </row>
    <row r="67" spans="1:5" s="18" customFormat="1" ht="18" customHeight="1" x14ac:dyDescent="0.25">
      <c r="A67" s="19" t="s">
        <v>8</v>
      </c>
      <c r="B67" s="21">
        <v>166.85</v>
      </c>
      <c r="C67" s="19" t="s">
        <v>1</v>
      </c>
      <c r="D67" s="20">
        <v>43024</v>
      </c>
      <c r="E67" s="22">
        <v>2017</v>
      </c>
    </row>
    <row r="68" spans="1:5" s="18" customFormat="1" ht="18" customHeight="1" x14ac:dyDescent="0.25">
      <c r="A68" s="19" t="s">
        <v>8</v>
      </c>
      <c r="B68" s="21">
        <v>1001.1</v>
      </c>
      <c r="C68" s="19" t="s">
        <v>1</v>
      </c>
      <c r="D68" s="20">
        <v>42985</v>
      </c>
      <c r="E68" s="22">
        <v>2017</v>
      </c>
    </row>
    <row r="69" spans="1:5" s="18" customFormat="1" ht="18" customHeight="1" x14ac:dyDescent="0.25">
      <c r="A69" s="19" t="s">
        <v>8</v>
      </c>
      <c r="B69" s="21">
        <v>100.11</v>
      </c>
      <c r="C69" s="19" t="s">
        <v>1</v>
      </c>
      <c r="D69" s="20">
        <v>43144</v>
      </c>
      <c r="E69" s="22">
        <v>2017</v>
      </c>
    </row>
    <row r="70" spans="1:5" s="18" customFormat="1" ht="18" customHeight="1" x14ac:dyDescent="0.25">
      <c r="A70" s="19" t="s">
        <v>8</v>
      </c>
      <c r="B70" s="21">
        <v>667.4</v>
      </c>
      <c r="C70" s="19" t="s">
        <v>1</v>
      </c>
      <c r="D70" s="20">
        <v>42920</v>
      </c>
      <c r="E70" s="22">
        <v>2017</v>
      </c>
    </row>
    <row r="71" spans="1:5" s="18" customFormat="1" ht="18" customHeight="1" x14ac:dyDescent="0.25">
      <c r="A71" s="19" t="s">
        <v>8</v>
      </c>
      <c r="B71" s="21">
        <v>1224.97</v>
      </c>
      <c r="C71" s="19" t="s">
        <v>1</v>
      </c>
      <c r="D71" s="20">
        <v>43045</v>
      </c>
      <c r="E71" s="22">
        <v>2017</v>
      </c>
    </row>
    <row r="72" spans="1:5" s="18" customFormat="1" ht="18" customHeight="1" x14ac:dyDescent="0.25">
      <c r="A72" s="19" t="s">
        <v>8</v>
      </c>
      <c r="B72" s="21">
        <v>266.95999999999998</v>
      </c>
      <c r="C72" s="19" t="s">
        <v>1</v>
      </c>
      <c r="D72" s="20">
        <v>43140</v>
      </c>
      <c r="E72" s="22">
        <v>2017</v>
      </c>
    </row>
    <row r="73" spans="1:5" s="18" customFormat="1" ht="18" customHeight="1" x14ac:dyDescent="0.25">
      <c r="A73" s="19" t="s">
        <v>8</v>
      </c>
      <c r="B73" s="21">
        <v>750.83</v>
      </c>
      <c r="C73" s="19" t="s">
        <v>1</v>
      </c>
      <c r="D73" s="20">
        <v>43144</v>
      </c>
      <c r="E73" s="22">
        <v>2017</v>
      </c>
    </row>
    <row r="74" spans="1:5" s="18" customFormat="1" ht="18" customHeight="1" x14ac:dyDescent="0.25">
      <c r="A74" s="19" t="s">
        <v>8</v>
      </c>
      <c r="B74" s="21">
        <v>333.7</v>
      </c>
      <c r="C74" s="19" t="s">
        <v>1</v>
      </c>
      <c r="D74" s="20">
        <v>43181</v>
      </c>
      <c r="E74" s="22">
        <v>2017</v>
      </c>
    </row>
    <row r="75" spans="1:5" s="18" customFormat="1" ht="18" customHeight="1" x14ac:dyDescent="0.25">
      <c r="A75" s="19" t="s">
        <v>8</v>
      </c>
      <c r="B75" s="21">
        <v>500.55</v>
      </c>
      <c r="C75" s="19" t="s">
        <v>1</v>
      </c>
      <c r="D75" s="20">
        <v>42912</v>
      </c>
      <c r="E75" s="22">
        <v>2017</v>
      </c>
    </row>
    <row r="76" spans="1:5" s="18" customFormat="1" ht="18" customHeight="1" x14ac:dyDescent="0.25">
      <c r="A76" s="19" t="s">
        <v>8</v>
      </c>
      <c r="B76" s="21">
        <v>99.6</v>
      </c>
      <c r="C76" s="19" t="s">
        <v>1</v>
      </c>
      <c r="D76" s="20">
        <v>42838</v>
      </c>
      <c r="E76" s="22">
        <v>2017</v>
      </c>
    </row>
    <row r="77" spans="1:5" s="18" customFormat="1" ht="18" customHeight="1" x14ac:dyDescent="0.25">
      <c r="A77" s="19" t="s">
        <v>8</v>
      </c>
      <c r="B77" s="21">
        <v>332</v>
      </c>
      <c r="C77" s="19" t="s">
        <v>1</v>
      </c>
      <c r="D77" s="20">
        <v>42864</v>
      </c>
      <c r="E77" s="22">
        <v>2017</v>
      </c>
    </row>
    <row r="78" spans="1:5" s="18" customFormat="1" ht="18" customHeight="1" x14ac:dyDescent="0.25">
      <c r="A78" s="19" t="s">
        <v>8</v>
      </c>
      <c r="B78" s="21">
        <v>667.4</v>
      </c>
      <c r="C78" s="19" t="s">
        <v>1</v>
      </c>
      <c r="D78" s="20">
        <v>42901</v>
      </c>
      <c r="E78" s="22">
        <v>2017</v>
      </c>
    </row>
    <row r="79" spans="1:5" s="18" customFormat="1" ht="18" customHeight="1" x14ac:dyDescent="0.25">
      <c r="A79" s="19" t="s">
        <v>8</v>
      </c>
      <c r="B79" s="21">
        <v>166.85</v>
      </c>
      <c r="C79" s="19" t="s">
        <v>1</v>
      </c>
      <c r="D79" s="20">
        <v>42912</v>
      </c>
      <c r="E79" s="22">
        <v>2017</v>
      </c>
    </row>
    <row r="80" spans="1:5" s="18" customFormat="1" ht="18" customHeight="1" x14ac:dyDescent="0.25">
      <c r="A80" s="19" t="s">
        <v>8</v>
      </c>
      <c r="B80" s="21">
        <v>332</v>
      </c>
      <c r="C80" s="19" t="s">
        <v>1</v>
      </c>
      <c r="D80" s="20">
        <v>42829</v>
      </c>
      <c r="E80" s="22">
        <v>2017</v>
      </c>
    </row>
    <row r="81" spans="1:5" s="18" customFormat="1" ht="18" customHeight="1" x14ac:dyDescent="0.25">
      <c r="A81" s="19" t="s">
        <v>8</v>
      </c>
      <c r="B81" s="21">
        <v>498</v>
      </c>
      <c r="C81" s="19" t="s">
        <v>1</v>
      </c>
      <c r="D81" s="20">
        <v>42838</v>
      </c>
      <c r="E81" s="22">
        <v>2017</v>
      </c>
    </row>
    <row r="82" spans="1:5" s="18" customFormat="1" ht="18" customHeight="1" x14ac:dyDescent="0.25">
      <c r="A82" s="19" t="s">
        <v>8</v>
      </c>
      <c r="B82" s="21">
        <v>833.25</v>
      </c>
      <c r="C82" s="19" t="s">
        <v>1</v>
      </c>
      <c r="D82" s="20">
        <v>42863</v>
      </c>
      <c r="E82" s="22">
        <v>2017</v>
      </c>
    </row>
    <row r="83" spans="1:5" s="18" customFormat="1" ht="18" customHeight="1" x14ac:dyDescent="0.25">
      <c r="A83" s="19" t="s">
        <v>8</v>
      </c>
      <c r="B83" s="21">
        <v>1468.28</v>
      </c>
      <c r="C83" s="19" t="s">
        <v>1</v>
      </c>
      <c r="D83" s="20">
        <v>42947</v>
      </c>
      <c r="E83" s="22">
        <v>2017</v>
      </c>
    </row>
    <row r="84" spans="1:5" s="18" customFormat="1" ht="18" customHeight="1" x14ac:dyDescent="0.25">
      <c r="A84" s="19" t="s">
        <v>8</v>
      </c>
      <c r="B84" s="21">
        <v>834.25</v>
      </c>
      <c r="C84" s="19" t="s">
        <v>1</v>
      </c>
      <c r="D84" s="20">
        <v>42947</v>
      </c>
      <c r="E84" s="22">
        <v>2017</v>
      </c>
    </row>
    <row r="85" spans="1:5" s="18" customFormat="1" ht="18" customHeight="1" x14ac:dyDescent="0.25">
      <c r="A85" s="19" t="s">
        <v>8</v>
      </c>
      <c r="B85" s="21">
        <v>398.89</v>
      </c>
      <c r="C85" s="19" t="s">
        <v>1</v>
      </c>
      <c r="D85" s="20">
        <v>43048</v>
      </c>
      <c r="E85" s="22">
        <v>2017</v>
      </c>
    </row>
    <row r="86" spans="1:5" s="18" customFormat="1" ht="18" customHeight="1" x14ac:dyDescent="0.25">
      <c r="A86" s="19" t="s">
        <v>8</v>
      </c>
      <c r="B86" s="21">
        <v>166</v>
      </c>
      <c r="C86" s="19" t="s">
        <v>1</v>
      </c>
      <c r="D86" s="20">
        <v>42836</v>
      </c>
      <c r="E86" s="22">
        <v>2017</v>
      </c>
    </row>
    <row r="87" spans="1:5" s="18" customFormat="1" ht="18" customHeight="1" x14ac:dyDescent="0.25">
      <c r="A87" s="19" t="s">
        <v>8</v>
      </c>
      <c r="B87" s="21">
        <v>500.55</v>
      </c>
      <c r="C87" s="19" t="s">
        <v>1</v>
      </c>
      <c r="D87" s="20">
        <v>42898</v>
      </c>
      <c r="E87" s="22">
        <v>2017</v>
      </c>
    </row>
    <row r="88" spans="1:5" s="18" customFormat="1" ht="18" customHeight="1" x14ac:dyDescent="0.25">
      <c r="A88" s="19" t="s">
        <v>8</v>
      </c>
      <c r="B88" s="21">
        <v>166.85</v>
      </c>
      <c r="C88" s="19" t="s">
        <v>1</v>
      </c>
      <c r="D88" s="20">
        <v>42947</v>
      </c>
      <c r="E88" s="22">
        <v>2017</v>
      </c>
    </row>
    <row r="89" spans="1:5" s="18" customFormat="1" ht="18" customHeight="1" x14ac:dyDescent="0.25">
      <c r="A89" s="19" t="s">
        <v>8</v>
      </c>
      <c r="B89" s="21">
        <v>166</v>
      </c>
      <c r="C89" s="19" t="s">
        <v>1</v>
      </c>
      <c r="D89" s="20">
        <v>42838</v>
      </c>
      <c r="E89" s="22">
        <v>2017</v>
      </c>
    </row>
    <row r="90" spans="1:5" s="18" customFormat="1" ht="18" customHeight="1" x14ac:dyDescent="0.25">
      <c r="A90" s="19" t="s">
        <v>8</v>
      </c>
      <c r="B90" s="21">
        <v>1000.3</v>
      </c>
      <c r="C90" s="19" t="s">
        <v>1</v>
      </c>
      <c r="D90" s="20">
        <v>42866</v>
      </c>
      <c r="E90" s="22">
        <v>2017</v>
      </c>
    </row>
    <row r="91" spans="1:5" s="18" customFormat="1" ht="18" customHeight="1" x14ac:dyDescent="0.25">
      <c r="A91" s="19" t="s">
        <v>8</v>
      </c>
      <c r="B91" s="21">
        <v>567.29</v>
      </c>
      <c r="C91" s="19" t="s">
        <v>1</v>
      </c>
      <c r="D91" s="20">
        <v>42887</v>
      </c>
      <c r="E91" s="22">
        <v>2017</v>
      </c>
    </row>
    <row r="92" spans="1:5" s="18" customFormat="1" ht="18" customHeight="1" x14ac:dyDescent="0.25">
      <c r="A92" s="19" t="s">
        <v>8</v>
      </c>
      <c r="B92" s="21">
        <v>166.85</v>
      </c>
      <c r="C92" s="19" t="s">
        <v>1</v>
      </c>
      <c r="D92" s="20">
        <v>42891</v>
      </c>
      <c r="E92" s="22">
        <v>2017</v>
      </c>
    </row>
    <row r="93" spans="1:5" s="18" customFormat="1" ht="18" customHeight="1" x14ac:dyDescent="0.25">
      <c r="A93" s="19" t="s">
        <v>8</v>
      </c>
      <c r="B93" s="21">
        <v>166.85</v>
      </c>
      <c r="C93" s="19" t="s">
        <v>1</v>
      </c>
      <c r="D93" s="20">
        <v>42892</v>
      </c>
      <c r="E93" s="22">
        <v>2017</v>
      </c>
    </row>
    <row r="94" spans="1:5" s="18" customFormat="1" ht="18" customHeight="1" x14ac:dyDescent="0.25">
      <c r="A94" s="19" t="s">
        <v>8</v>
      </c>
      <c r="B94" s="21">
        <v>166.85</v>
      </c>
      <c r="C94" s="19" t="s">
        <v>1</v>
      </c>
      <c r="D94" s="20">
        <v>42905</v>
      </c>
      <c r="E94" s="22">
        <v>2017</v>
      </c>
    </row>
    <row r="95" spans="1:5" s="18" customFormat="1" ht="18" customHeight="1" x14ac:dyDescent="0.25">
      <c r="A95" s="19" t="s">
        <v>8</v>
      </c>
      <c r="B95" s="21">
        <v>333.7</v>
      </c>
      <c r="C95" s="19" t="s">
        <v>1</v>
      </c>
      <c r="D95" s="20">
        <v>42985</v>
      </c>
      <c r="E95" s="22">
        <v>2017</v>
      </c>
    </row>
    <row r="96" spans="1:5" s="18" customFormat="1" ht="18" customHeight="1" x14ac:dyDescent="0.25">
      <c r="A96" s="19" t="s">
        <v>8</v>
      </c>
      <c r="B96" s="21">
        <v>150.15</v>
      </c>
      <c r="C96" s="19" t="s">
        <v>1</v>
      </c>
      <c r="D96" s="20">
        <v>43115</v>
      </c>
      <c r="E96" s="22">
        <v>2017</v>
      </c>
    </row>
    <row r="97" spans="1:5" s="18" customFormat="1" ht="18" customHeight="1" x14ac:dyDescent="0.25">
      <c r="A97" s="19" t="s">
        <v>8</v>
      </c>
      <c r="B97" s="21">
        <v>166.85</v>
      </c>
      <c r="C97" s="19" t="s">
        <v>1</v>
      </c>
      <c r="D97" s="20">
        <v>43129</v>
      </c>
      <c r="E97" s="22">
        <v>2017</v>
      </c>
    </row>
    <row r="98" spans="1:5" s="18" customFormat="1" ht="18" customHeight="1" x14ac:dyDescent="0.25">
      <c r="A98" s="19" t="s">
        <v>8</v>
      </c>
      <c r="B98" s="21">
        <v>-166</v>
      </c>
      <c r="C98" s="19" t="s">
        <v>1</v>
      </c>
      <c r="D98" s="20">
        <v>42866</v>
      </c>
      <c r="E98" s="22">
        <v>2017</v>
      </c>
    </row>
    <row r="99" spans="1:5" s="18" customFormat="1" ht="18" customHeight="1" x14ac:dyDescent="0.25">
      <c r="A99" s="19" t="s">
        <v>8</v>
      </c>
      <c r="B99" s="21">
        <v>500.55</v>
      </c>
      <c r="C99" s="19" t="s">
        <v>1</v>
      </c>
      <c r="D99" s="20">
        <v>42877</v>
      </c>
      <c r="E99" s="22">
        <v>2017</v>
      </c>
    </row>
    <row r="100" spans="1:5" s="18" customFormat="1" ht="18" customHeight="1" x14ac:dyDescent="0.25">
      <c r="A100" s="19" t="s">
        <v>8</v>
      </c>
      <c r="B100" s="21">
        <v>1368.17</v>
      </c>
      <c r="C100" s="19" t="s">
        <v>1</v>
      </c>
      <c r="D100" s="20">
        <v>42933</v>
      </c>
      <c r="E100" s="22">
        <v>2017</v>
      </c>
    </row>
    <row r="101" spans="1:5" s="18" customFormat="1" ht="18" customHeight="1" x14ac:dyDescent="0.25">
      <c r="A101" s="19" t="s">
        <v>8</v>
      </c>
      <c r="B101" s="21">
        <v>467.18</v>
      </c>
      <c r="C101" s="19" t="s">
        <v>1</v>
      </c>
      <c r="D101" s="20">
        <v>42947</v>
      </c>
      <c r="E101" s="22">
        <v>2017</v>
      </c>
    </row>
    <row r="102" spans="1:5" s="18" customFormat="1" ht="18" customHeight="1" x14ac:dyDescent="0.25">
      <c r="A102" s="19" t="s">
        <v>8</v>
      </c>
      <c r="B102" s="21">
        <v>133.47999999999999</v>
      </c>
      <c r="C102" s="19" t="s">
        <v>1</v>
      </c>
      <c r="D102" s="20">
        <v>43048</v>
      </c>
      <c r="E102" s="22">
        <v>2017</v>
      </c>
    </row>
    <row r="103" spans="1:5" s="18" customFormat="1" ht="18" customHeight="1" x14ac:dyDescent="0.25">
      <c r="A103" s="19" t="s">
        <v>8</v>
      </c>
      <c r="B103" s="21">
        <v>333.7</v>
      </c>
      <c r="C103" s="19" t="s">
        <v>1</v>
      </c>
      <c r="D103" s="20">
        <v>43062</v>
      </c>
      <c r="E103" s="22">
        <v>2017</v>
      </c>
    </row>
    <row r="104" spans="1:5" s="18" customFormat="1" ht="18" customHeight="1" x14ac:dyDescent="0.25">
      <c r="A104" s="19" t="s">
        <v>8</v>
      </c>
      <c r="B104" s="21">
        <v>166.85</v>
      </c>
      <c r="C104" s="19" t="s">
        <v>1</v>
      </c>
      <c r="D104" s="20">
        <v>43073</v>
      </c>
      <c r="E104" s="22">
        <v>2017</v>
      </c>
    </row>
    <row r="105" spans="1:5" s="18" customFormat="1" ht="18" customHeight="1" x14ac:dyDescent="0.25">
      <c r="A105" s="19" t="s">
        <v>8</v>
      </c>
      <c r="B105" s="21">
        <v>166.85</v>
      </c>
      <c r="C105" s="19" t="s">
        <v>1</v>
      </c>
      <c r="D105" s="20">
        <v>43076</v>
      </c>
      <c r="E105" s="22">
        <v>2017</v>
      </c>
    </row>
    <row r="106" spans="1:5" s="18" customFormat="1" ht="18" customHeight="1" x14ac:dyDescent="0.25">
      <c r="A106" s="19" t="s">
        <v>8</v>
      </c>
      <c r="B106" s="21">
        <v>44.5</v>
      </c>
      <c r="C106" s="19" t="s">
        <v>1</v>
      </c>
      <c r="D106" s="20">
        <v>43097</v>
      </c>
      <c r="E106" s="22">
        <v>2017</v>
      </c>
    </row>
    <row r="107" spans="1:5" s="18" customFormat="1" ht="18" customHeight="1" x14ac:dyDescent="0.25">
      <c r="A107" s="19" t="s">
        <v>8</v>
      </c>
      <c r="B107" s="21">
        <v>166.85</v>
      </c>
      <c r="C107" s="19" t="s">
        <v>1</v>
      </c>
      <c r="D107" s="20">
        <v>42983</v>
      </c>
      <c r="E107" s="22">
        <v>2017</v>
      </c>
    </row>
    <row r="108" spans="1:5" s="18" customFormat="1" ht="18" customHeight="1" x14ac:dyDescent="0.25">
      <c r="A108" s="19" t="s">
        <v>8</v>
      </c>
      <c r="B108" s="21">
        <v>600.66</v>
      </c>
      <c r="C108" s="19" t="s">
        <v>1</v>
      </c>
      <c r="D108" s="20">
        <v>42983</v>
      </c>
      <c r="E108" s="22">
        <v>2017</v>
      </c>
    </row>
    <row r="109" spans="1:5" s="18" customFormat="1" ht="18" customHeight="1" x14ac:dyDescent="0.25">
      <c r="A109" s="19" t="s">
        <v>8</v>
      </c>
      <c r="B109" s="21">
        <v>166.85</v>
      </c>
      <c r="C109" s="19" t="s">
        <v>1</v>
      </c>
      <c r="D109" s="20">
        <v>42983</v>
      </c>
      <c r="E109" s="22">
        <v>2017</v>
      </c>
    </row>
    <row r="110" spans="1:5" s="18" customFormat="1" ht="18" customHeight="1" x14ac:dyDescent="0.25">
      <c r="A110" s="19" t="s">
        <v>8</v>
      </c>
      <c r="B110" s="21">
        <v>333.7</v>
      </c>
      <c r="C110" s="19" t="s">
        <v>1</v>
      </c>
      <c r="D110" s="20">
        <v>42983</v>
      </c>
      <c r="E110" s="22">
        <v>2017</v>
      </c>
    </row>
    <row r="111" spans="1:5" s="18" customFormat="1" ht="18" customHeight="1" x14ac:dyDescent="0.25">
      <c r="A111" s="19" t="s">
        <v>8</v>
      </c>
      <c r="B111" s="21">
        <v>100.11</v>
      </c>
      <c r="C111" s="19" t="s">
        <v>1</v>
      </c>
      <c r="D111" s="20">
        <v>42983</v>
      </c>
      <c r="E111" s="22">
        <v>2017</v>
      </c>
    </row>
    <row r="112" spans="1:5" s="18" customFormat="1" ht="18" customHeight="1" x14ac:dyDescent="0.25">
      <c r="A112" s="19" t="s">
        <v>8</v>
      </c>
      <c r="B112" s="21">
        <v>100.11</v>
      </c>
      <c r="C112" s="19" t="s">
        <v>1</v>
      </c>
      <c r="D112" s="20">
        <v>42983</v>
      </c>
      <c r="E112" s="22">
        <v>2017</v>
      </c>
    </row>
    <row r="113" spans="1:5" s="18" customFormat="1" ht="18" customHeight="1" x14ac:dyDescent="0.25">
      <c r="A113" s="19" t="s">
        <v>8</v>
      </c>
      <c r="B113" s="21">
        <v>166.85</v>
      </c>
      <c r="C113" s="19" t="s">
        <v>1</v>
      </c>
      <c r="D113" s="20">
        <v>43034</v>
      </c>
      <c r="E113" s="22">
        <v>2017</v>
      </c>
    </row>
    <row r="114" spans="1:5" s="18" customFormat="1" ht="18" customHeight="1" x14ac:dyDescent="0.25">
      <c r="A114" s="19" t="s">
        <v>8</v>
      </c>
      <c r="B114" s="21">
        <v>100.11</v>
      </c>
      <c r="C114" s="19" t="s">
        <v>1</v>
      </c>
      <c r="D114" s="20">
        <v>43144</v>
      </c>
      <c r="E114" s="22">
        <v>2017</v>
      </c>
    </row>
    <row r="115" spans="1:5" s="18" customFormat="1" ht="18" customHeight="1" x14ac:dyDescent="0.25">
      <c r="A115" s="19" t="s">
        <v>8</v>
      </c>
      <c r="B115" s="21">
        <v>-22.1</v>
      </c>
      <c r="C115" s="19" t="s">
        <v>1</v>
      </c>
      <c r="D115" s="20">
        <v>43048</v>
      </c>
      <c r="E115" s="22">
        <v>2017</v>
      </c>
    </row>
    <row r="116" spans="1:5" s="18" customFormat="1" ht="18" customHeight="1" x14ac:dyDescent="0.25">
      <c r="A116" s="19" t="s">
        <v>8</v>
      </c>
      <c r="B116" s="21">
        <v>155</v>
      </c>
      <c r="C116" s="19" t="s">
        <v>5</v>
      </c>
      <c r="D116" s="20">
        <v>42863</v>
      </c>
      <c r="E116" s="22">
        <v>2017</v>
      </c>
    </row>
    <row r="117" spans="1:5" s="18" customFormat="1" ht="18" customHeight="1" x14ac:dyDescent="0.25">
      <c r="A117" s="19" t="s">
        <v>8</v>
      </c>
      <c r="B117" s="21">
        <v>135</v>
      </c>
      <c r="C117" s="19" t="s">
        <v>5</v>
      </c>
      <c r="D117" s="20">
        <v>42901</v>
      </c>
      <c r="E117" s="22">
        <v>2017</v>
      </c>
    </row>
    <row r="118" spans="1:5" s="18" customFormat="1" ht="18" customHeight="1" x14ac:dyDescent="0.25">
      <c r="A118" s="19" t="s">
        <v>8</v>
      </c>
      <c r="B118" s="21">
        <v>310</v>
      </c>
      <c r="C118" s="19" t="s">
        <v>5</v>
      </c>
      <c r="D118" s="20">
        <v>42901</v>
      </c>
      <c r="E118" s="22">
        <v>2017</v>
      </c>
    </row>
    <row r="119" spans="1:5" s="18" customFormat="1" ht="18" customHeight="1" x14ac:dyDescent="0.25">
      <c r="A119" s="19" t="s">
        <v>8</v>
      </c>
      <c r="B119" s="21">
        <v>500</v>
      </c>
      <c r="C119" s="19" t="s">
        <v>9</v>
      </c>
      <c r="D119" s="20">
        <v>43055</v>
      </c>
      <c r="E119" s="22">
        <v>2017</v>
      </c>
    </row>
    <row r="120" spans="1:5" s="18" customFormat="1" ht="18" customHeight="1" x14ac:dyDescent="0.25">
      <c r="A120" s="19" t="s">
        <v>8</v>
      </c>
      <c r="B120" s="21">
        <v>266.95999999999998</v>
      </c>
      <c r="C120" s="23" t="s">
        <v>1</v>
      </c>
      <c r="D120" s="20">
        <v>43007</v>
      </c>
      <c r="E120" s="22">
        <v>2017</v>
      </c>
    </row>
    <row r="121" spans="1:5" s="18" customFormat="1" ht="18" customHeight="1" x14ac:dyDescent="0.25">
      <c r="A121" s="19" t="s">
        <v>8</v>
      </c>
      <c r="B121" s="26">
        <v>533.91999999999996</v>
      </c>
      <c r="C121" s="23" t="s">
        <v>1</v>
      </c>
      <c r="D121" s="20">
        <v>43007</v>
      </c>
      <c r="E121" s="22">
        <v>2017</v>
      </c>
    </row>
    <row r="122" spans="1:5" s="18" customFormat="1" ht="18" customHeight="1" x14ac:dyDescent="0.25">
      <c r="A122" s="19"/>
      <c r="B122" s="28">
        <f>SUM(B36:B121)</f>
        <v>37114.439999999988</v>
      </c>
      <c r="C122" s="23"/>
      <c r="D122" s="20"/>
      <c r="E122" s="22"/>
    </row>
    <row r="123" spans="1:5" s="18" customFormat="1" ht="18" customHeight="1" x14ac:dyDescent="0.25">
      <c r="A123" s="19"/>
      <c r="B123" s="27"/>
      <c r="C123" s="23"/>
      <c r="D123" s="20"/>
      <c r="E123" s="22"/>
    </row>
    <row r="124" spans="1:5" s="18" customFormat="1" ht="18" customHeight="1" x14ac:dyDescent="0.25">
      <c r="A124" s="19" t="s">
        <v>11</v>
      </c>
      <c r="B124" s="21">
        <v>711.45</v>
      </c>
      <c r="C124" s="23" t="s">
        <v>10</v>
      </c>
      <c r="D124" s="20">
        <v>43119</v>
      </c>
      <c r="E124" s="22">
        <v>2017</v>
      </c>
    </row>
    <row r="125" spans="1:5" s="18" customFormat="1" ht="18" customHeight="1" x14ac:dyDescent="0.25">
      <c r="A125" s="19" t="s">
        <v>11</v>
      </c>
      <c r="B125" s="21">
        <v>711.45</v>
      </c>
      <c r="C125" s="23" t="s">
        <v>10</v>
      </c>
      <c r="D125" s="20">
        <v>43138</v>
      </c>
      <c r="E125" s="22">
        <v>2017</v>
      </c>
    </row>
    <row r="126" spans="1:5" s="18" customFormat="1" ht="18" customHeight="1" x14ac:dyDescent="0.25">
      <c r="A126" s="19" t="s">
        <v>11</v>
      </c>
      <c r="B126" s="21">
        <v>-711.45</v>
      </c>
      <c r="C126" s="23" t="s">
        <v>10</v>
      </c>
      <c r="D126" s="20">
        <v>43179</v>
      </c>
      <c r="E126" s="22">
        <v>2017</v>
      </c>
    </row>
    <row r="127" spans="1:5" s="18" customFormat="1" ht="18" customHeight="1" x14ac:dyDescent="0.25">
      <c r="A127" s="19" t="s">
        <v>11</v>
      </c>
      <c r="B127" s="21">
        <v>1185</v>
      </c>
      <c r="C127" s="23" t="s">
        <v>12</v>
      </c>
      <c r="D127" s="20">
        <v>43182</v>
      </c>
      <c r="E127" s="22">
        <v>2017</v>
      </c>
    </row>
    <row r="128" spans="1:5" s="18" customFormat="1" ht="18" customHeight="1" x14ac:dyDescent="0.25">
      <c r="A128" s="19" t="s">
        <v>11</v>
      </c>
      <c r="B128" s="21">
        <v>158.1</v>
      </c>
      <c r="C128" s="23" t="s">
        <v>10</v>
      </c>
      <c r="D128" s="20">
        <v>43182</v>
      </c>
      <c r="E128" s="22">
        <v>2017</v>
      </c>
    </row>
    <row r="129" spans="1:5" s="18" customFormat="1" ht="18" customHeight="1" x14ac:dyDescent="0.25">
      <c r="A129" s="19" t="s">
        <v>11</v>
      </c>
      <c r="B129" s="21">
        <v>3478.2</v>
      </c>
      <c r="C129" s="23" t="s">
        <v>10</v>
      </c>
      <c r="D129" s="20">
        <v>42976</v>
      </c>
      <c r="E129" s="22">
        <v>2017</v>
      </c>
    </row>
    <row r="130" spans="1:5" s="18" customFormat="1" ht="18" customHeight="1" x14ac:dyDescent="0.25">
      <c r="A130" s="19" t="s">
        <v>11</v>
      </c>
      <c r="B130" s="21">
        <v>790.5</v>
      </c>
      <c r="C130" s="23" t="s">
        <v>10</v>
      </c>
      <c r="D130" s="20">
        <v>42947</v>
      </c>
      <c r="E130" s="22">
        <v>2017</v>
      </c>
    </row>
    <row r="131" spans="1:5" s="18" customFormat="1" ht="18" customHeight="1" x14ac:dyDescent="0.25">
      <c r="A131" s="19" t="s">
        <v>11</v>
      </c>
      <c r="B131" s="21">
        <v>1896</v>
      </c>
      <c r="C131" s="23" t="s">
        <v>12</v>
      </c>
      <c r="D131" s="20">
        <v>43195</v>
      </c>
      <c r="E131" s="22">
        <v>2017</v>
      </c>
    </row>
    <row r="132" spans="1:5" s="18" customFormat="1" ht="18" customHeight="1" x14ac:dyDescent="0.25">
      <c r="A132" s="19" t="s">
        <v>11</v>
      </c>
      <c r="B132" s="21">
        <v>3399.15</v>
      </c>
      <c r="C132" s="23" t="s">
        <v>10</v>
      </c>
      <c r="D132" s="20">
        <v>42913</v>
      </c>
      <c r="E132" s="22">
        <v>2017</v>
      </c>
    </row>
    <row r="133" spans="1:5" s="18" customFormat="1" ht="18" customHeight="1" x14ac:dyDescent="0.25">
      <c r="A133" s="19" t="s">
        <v>11</v>
      </c>
      <c r="B133" s="21">
        <v>3003.9</v>
      </c>
      <c r="C133" s="23" t="s">
        <v>10</v>
      </c>
      <c r="D133" s="20">
        <v>43091</v>
      </c>
      <c r="E133" s="22">
        <v>2017</v>
      </c>
    </row>
    <row r="134" spans="1:5" s="18" customFormat="1" ht="18" customHeight="1" x14ac:dyDescent="0.25">
      <c r="A134" s="19" t="s">
        <v>11</v>
      </c>
      <c r="B134" s="21">
        <v>1106.7</v>
      </c>
      <c r="C134" s="23" t="s">
        <v>10</v>
      </c>
      <c r="D134" s="20">
        <v>43067</v>
      </c>
      <c r="E134" s="22">
        <v>2017</v>
      </c>
    </row>
    <row r="135" spans="1:5" s="18" customFormat="1" ht="18" customHeight="1" x14ac:dyDescent="0.25">
      <c r="A135" s="19" t="s">
        <v>11</v>
      </c>
      <c r="B135" s="21">
        <v>1106.7</v>
      </c>
      <c r="C135" s="23" t="s">
        <v>10</v>
      </c>
      <c r="D135" s="20">
        <v>43035</v>
      </c>
      <c r="E135" s="22">
        <v>2017</v>
      </c>
    </row>
    <row r="136" spans="1:5" s="18" customFormat="1" ht="18" customHeight="1" x14ac:dyDescent="0.25">
      <c r="A136" s="19" t="s">
        <v>11</v>
      </c>
      <c r="B136" s="26">
        <v>-1976.25</v>
      </c>
      <c r="C136" s="23" t="s">
        <v>10</v>
      </c>
      <c r="D136" s="20">
        <v>42837</v>
      </c>
      <c r="E136" s="22">
        <v>2017</v>
      </c>
    </row>
    <row r="137" spans="1:5" s="18" customFormat="1" ht="18" customHeight="1" x14ac:dyDescent="0.25">
      <c r="A137" s="19"/>
      <c r="B137" s="28">
        <f>SUM(B124:B136)</f>
        <v>14859.45</v>
      </c>
      <c r="C137" s="23"/>
      <c r="D137" s="20"/>
      <c r="E137" s="22"/>
    </row>
    <row r="138" spans="1:5" s="18" customFormat="1" ht="18" customHeight="1" x14ac:dyDescent="0.25">
      <c r="A138" s="19"/>
      <c r="B138" s="27"/>
      <c r="C138" s="23"/>
      <c r="D138" s="20"/>
      <c r="E138" s="22"/>
    </row>
    <row r="139" spans="1:5" s="18" customFormat="1" ht="18" customHeight="1" x14ac:dyDescent="0.25">
      <c r="A139" s="19" t="s">
        <v>2</v>
      </c>
      <c r="B139" s="21">
        <v>189</v>
      </c>
      <c r="C139" s="19" t="s">
        <v>3</v>
      </c>
      <c r="D139" s="20">
        <v>43181</v>
      </c>
      <c r="E139" s="22">
        <v>2017</v>
      </c>
    </row>
    <row r="140" spans="1:5" s="18" customFormat="1" ht="18" customHeight="1" x14ac:dyDescent="0.25">
      <c r="A140" s="19" t="s">
        <v>2</v>
      </c>
      <c r="B140" s="21">
        <v>254.79</v>
      </c>
      <c r="C140" s="19" t="s">
        <v>1</v>
      </c>
      <c r="D140" s="20">
        <v>42950</v>
      </c>
      <c r="E140" s="22">
        <v>2017</v>
      </c>
    </row>
    <row r="141" spans="1:5" s="18" customFormat="1" ht="18" customHeight="1" x14ac:dyDescent="0.25">
      <c r="A141" s="19" t="s">
        <v>2</v>
      </c>
      <c r="B141" s="21">
        <v>504.9</v>
      </c>
      <c r="C141" s="19" t="s">
        <v>1</v>
      </c>
      <c r="D141" s="20">
        <v>43083</v>
      </c>
      <c r="E141" s="22">
        <v>2017</v>
      </c>
    </row>
    <row r="142" spans="1:5" s="18" customFormat="1" ht="18" customHeight="1" x14ac:dyDescent="0.25">
      <c r="A142" s="19" t="s">
        <v>2</v>
      </c>
      <c r="B142" s="21">
        <v>679.44</v>
      </c>
      <c r="C142" s="19" t="s">
        <v>1</v>
      </c>
      <c r="D142" s="20">
        <v>42899</v>
      </c>
      <c r="E142" s="22">
        <v>2017</v>
      </c>
    </row>
    <row r="143" spans="1:5" s="18" customFormat="1" ht="18" customHeight="1" x14ac:dyDescent="0.25">
      <c r="A143" s="19" t="s">
        <v>2</v>
      </c>
      <c r="B143" s="21">
        <v>169.86</v>
      </c>
      <c r="C143" s="19" t="s">
        <v>1</v>
      </c>
      <c r="D143" s="20">
        <v>42899</v>
      </c>
      <c r="E143" s="22">
        <v>2017</v>
      </c>
    </row>
    <row r="144" spans="1:5" s="18" customFormat="1" ht="18" customHeight="1" x14ac:dyDescent="0.25">
      <c r="A144" s="19" t="s">
        <v>2</v>
      </c>
      <c r="B144" s="21">
        <v>1703.18</v>
      </c>
      <c r="C144" s="19" t="s">
        <v>1</v>
      </c>
      <c r="D144" s="20">
        <v>42920</v>
      </c>
      <c r="E144" s="22">
        <v>2017</v>
      </c>
    </row>
    <row r="145" spans="1:5" s="18" customFormat="1" ht="18" customHeight="1" x14ac:dyDescent="0.25">
      <c r="A145" s="19" t="s">
        <v>2</v>
      </c>
      <c r="B145" s="21">
        <v>1755.09</v>
      </c>
      <c r="C145" s="19" t="s">
        <v>1</v>
      </c>
      <c r="D145" s="20">
        <v>42838</v>
      </c>
      <c r="E145" s="22">
        <v>2017</v>
      </c>
    </row>
    <row r="146" spans="1:5" s="18" customFormat="1" ht="18" customHeight="1" x14ac:dyDescent="0.25">
      <c r="A146" s="19" t="s">
        <v>2</v>
      </c>
      <c r="B146" s="21">
        <v>738.72</v>
      </c>
      <c r="C146" s="19" t="s">
        <v>1</v>
      </c>
      <c r="D146" s="20">
        <v>42863</v>
      </c>
      <c r="E146" s="22">
        <v>2017</v>
      </c>
    </row>
    <row r="147" spans="1:5" s="18" customFormat="1" ht="18" customHeight="1" x14ac:dyDescent="0.25">
      <c r="A147" s="19" t="s">
        <v>2</v>
      </c>
      <c r="B147" s="21">
        <v>1385.21</v>
      </c>
      <c r="C147" s="19" t="s">
        <v>1</v>
      </c>
      <c r="D147" s="20">
        <v>42887</v>
      </c>
      <c r="E147" s="22">
        <v>2017</v>
      </c>
    </row>
    <row r="148" spans="1:5" s="18" customFormat="1" ht="18" customHeight="1" x14ac:dyDescent="0.25">
      <c r="A148" s="19" t="s">
        <v>2</v>
      </c>
      <c r="B148" s="21">
        <v>792.68</v>
      </c>
      <c r="C148" s="19" t="s">
        <v>1</v>
      </c>
      <c r="D148" s="20">
        <v>42901</v>
      </c>
      <c r="E148" s="22">
        <v>2017</v>
      </c>
    </row>
    <row r="149" spans="1:5" s="18" customFormat="1" ht="18" customHeight="1" x14ac:dyDescent="0.25">
      <c r="A149" s="19" t="s">
        <v>2</v>
      </c>
      <c r="B149" s="21">
        <v>1192.3900000000001</v>
      </c>
      <c r="C149" s="19" t="s">
        <v>1</v>
      </c>
      <c r="D149" s="20">
        <v>42908</v>
      </c>
      <c r="E149" s="22">
        <v>2017</v>
      </c>
    </row>
    <row r="150" spans="1:5" s="18" customFormat="1" ht="18" customHeight="1" x14ac:dyDescent="0.25">
      <c r="A150" s="19" t="s">
        <v>2</v>
      </c>
      <c r="B150" s="21">
        <v>339.72</v>
      </c>
      <c r="C150" s="19" t="s">
        <v>1</v>
      </c>
      <c r="D150" s="20">
        <v>42923</v>
      </c>
      <c r="E150" s="22">
        <v>2017</v>
      </c>
    </row>
    <row r="151" spans="1:5" s="18" customFormat="1" ht="18" customHeight="1" x14ac:dyDescent="0.25">
      <c r="A151" s="19" t="s">
        <v>2</v>
      </c>
      <c r="B151" s="21">
        <v>169.86</v>
      </c>
      <c r="C151" s="19" t="s">
        <v>1</v>
      </c>
      <c r="D151" s="20">
        <v>42929</v>
      </c>
      <c r="E151" s="22">
        <v>2017</v>
      </c>
    </row>
    <row r="152" spans="1:5" s="18" customFormat="1" ht="18" customHeight="1" x14ac:dyDescent="0.25">
      <c r="A152" s="19" t="s">
        <v>2</v>
      </c>
      <c r="B152" s="21">
        <v>845.1</v>
      </c>
      <c r="C152" s="19" t="s">
        <v>1</v>
      </c>
      <c r="D152" s="20">
        <v>42835</v>
      </c>
      <c r="E152" s="22">
        <v>2017</v>
      </c>
    </row>
    <row r="153" spans="1:5" s="18" customFormat="1" ht="18" customHeight="1" x14ac:dyDescent="0.25">
      <c r="A153" s="19" t="s">
        <v>2</v>
      </c>
      <c r="B153" s="21">
        <v>489.63</v>
      </c>
      <c r="C153" s="19" t="s">
        <v>1</v>
      </c>
      <c r="D153" s="20">
        <v>42899</v>
      </c>
      <c r="E153" s="22">
        <v>2017</v>
      </c>
    </row>
    <row r="154" spans="1:5" s="18" customFormat="1" ht="18" customHeight="1" x14ac:dyDescent="0.25">
      <c r="A154" s="19" t="s">
        <v>2</v>
      </c>
      <c r="B154" s="21">
        <v>424.65</v>
      </c>
      <c r="C154" s="19" t="s">
        <v>1</v>
      </c>
      <c r="D154" s="20">
        <v>42927</v>
      </c>
      <c r="E154" s="22">
        <v>2017</v>
      </c>
    </row>
    <row r="155" spans="1:5" s="18" customFormat="1" ht="18" customHeight="1" x14ac:dyDescent="0.25">
      <c r="A155" s="19" t="s">
        <v>2</v>
      </c>
      <c r="B155" s="21">
        <v>169.86</v>
      </c>
      <c r="C155" s="19" t="s">
        <v>1</v>
      </c>
      <c r="D155" s="20">
        <v>42950</v>
      </c>
      <c r="E155" s="22">
        <v>2017</v>
      </c>
    </row>
    <row r="156" spans="1:5" s="18" customFormat="1" ht="18" customHeight="1" x14ac:dyDescent="0.25">
      <c r="A156" s="19" t="s">
        <v>2</v>
      </c>
      <c r="B156" s="21">
        <v>1014.48</v>
      </c>
      <c r="C156" s="19" t="s">
        <v>1</v>
      </c>
      <c r="D156" s="20">
        <v>43024</v>
      </c>
      <c r="E156" s="22">
        <v>2017</v>
      </c>
    </row>
    <row r="157" spans="1:5" s="18" customFormat="1" ht="18" customHeight="1" x14ac:dyDescent="0.25">
      <c r="A157" s="19" t="s">
        <v>2</v>
      </c>
      <c r="B157" s="21">
        <v>513.32000000000005</v>
      </c>
      <c r="C157" s="19" t="s">
        <v>1</v>
      </c>
      <c r="D157" s="20">
        <v>43034</v>
      </c>
      <c r="E157" s="22">
        <v>2017</v>
      </c>
    </row>
    <row r="158" spans="1:5" s="18" customFormat="1" ht="18" customHeight="1" x14ac:dyDescent="0.25">
      <c r="A158" s="19" t="s">
        <v>2</v>
      </c>
      <c r="B158" s="21">
        <v>509.58</v>
      </c>
      <c r="C158" s="19" t="s">
        <v>1</v>
      </c>
      <c r="D158" s="20">
        <v>43083</v>
      </c>
      <c r="E158" s="22">
        <v>2017</v>
      </c>
    </row>
    <row r="159" spans="1:5" s="18" customFormat="1" ht="18" customHeight="1" x14ac:dyDescent="0.25">
      <c r="A159" s="19" t="s">
        <v>2</v>
      </c>
      <c r="B159" s="21">
        <v>424.65</v>
      </c>
      <c r="C159" s="19" t="s">
        <v>1</v>
      </c>
      <c r="D159" s="20">
        <v>43136</v>
      </c>
      <c r="E159" s="22">
        <v>2017</v>
      </c>
    </row>
    <row r="160" spans="1:5" s="18" customFormat="1" ht="18" customHeight="1" x14ac:dyDescent="0.25">
      <c r="A160" s="19" t="s">
        <v>2</v>
      </c>
      <c r="B160" s="21">
        <v>84.93</v>
      </c>
      <c r="C160" s="19" t="s">
        <v>1</v>
      </c>
      <c r="D160" s="20">
        <v>43158</v>
      </c>
      <c r="E160" s="22">
        <v>2017</v>
      </c>
    </row>
    <row r="161" spans="1:5" s="18" customFormat="1" ht="18" customHeight="1" x14ac:dyDescent="0.25">
      <c r="A161" s="19" t="s">
        <v>2</v>
      </c>
      <c r="B161" s="21">
        <v>343.38</v>
      </c>
      <c r="C161" s="19" t="s">
        <v>1</v>
      </c>
      <c r="D161" s="20">
        <v>42835</v>
      </c>
      <c r="E161" s="22">
        <v>2017</v>
      </c>
    </row>
    <row r="162" spans="1:5" s="18" customFormat="1" ht="18" customHeight="1" x14ac:dyDescent="0.25">
      <c r="A162" s="19" t="s">
        <v>2</v>
      </c>
      <c r="B162" s="21">
        <v>420.75</v>
      </c>
      <c r="C162" s="19" t="s">
        <v>1</v>
      </c>
      <c r="D162" s="20">
        <v>42899</v>
      </c>
      <c r="E162" s="22">
        <v>2017</v>
      </c>
    </row>
    <row r="163" spans="1:5" s="18" customFormat="1" ht="18" customHeight="1" x14ac:dyDescent="0.25">
      <c r="A163" s="19" t="s">
        <v>2</v>
      </c>
      <c r="B163" s="21">
        <v>1520.16</v>
      </c>
      <c r="C163" s="19" t="s">
        <v>1</v>
      </c>
      <c r="D163" s="20">
        <v>42950</v>
      </c>
      <c r="E163" s="22">
        <v>2017</v>
      </c>
    </row>
    <row r="164" spans="1:5" s="18" customFormat="1" ht="18" customHeight="1" x14ac:dyDescent="0.25">
      <c r="A164" s="19" t="s">
        <v>2</v>
      </c>
      <c r="B164" s="21">
        <v>1892.87</v>
      </c>
      <c r="C164" s="19" t="s">
        <v>1</v>
      </c>
      <c r="D164" s="20">
        <v>43000</v>
      </c>
      <c r="E164" s="22">
        <v>2017</v>
      </c>
    </row>
    <row r="165" spans="1:5" s="18" customFormat="1" ht="18" customHeight="1" x14ac:dyDescent="0.25">
      <c r="A165" s="19" t="s">
        <v>2</v>
      </c>
      <c r="B165" s="21">
        <v>1212.6500000000001</v>
      </c>
      <c r="C165" s="19" t="s">
        <v>1</v>
      </c>
      <c r="D165" s="20">
        <v>43024</v>
      </c>
      <c r="E165" s="22">
        <v>2017</v>
      </c>
    </row>
    <row r="166" spans="1:5" s="18" customFormat="1" ht="18" customHeight="1" x14ac:dyDescent="0.25">
      <c r="A166" s="19" t="s">
        <v>2</v>
      </c>
      <c r="B166" s="21">
        <v>247.71</v>
      </c>
      <c r="C166" s="19" t="s">
        <v>1</v>
      </c>
      <c r="D166" s="20">
        <v>43045</v>
      </c>
      <c r="E166" s="22">
        <v>2017</v>
      </c>
    </row>
    <row r="167" spans="1:5" s="18" customFormat="1" ht="18" customHeight="1" x14ac:dyDescent="0.25">
      <c r="A167" s="19" t="s">
        <v>2</v>
      </c>
      <c r="B167" s="21">
        <v>254.79</v>
      </c>
      <c r="C167" s="19" t="s">
        <v>1</v>
      </c>
      <c r="D167" s="20">
        <v>43136</v>
      </c>
      <c r="E167" s="22">
        <v>2017</v>
      </c>
    </row>
    <row r="168" spans="1:5" s="18" customFormat="1" ht="18" customHeight="1" x14ac:dyDescent="0.25">
      <c r="A168" s="19" t="s">
        <v>2</v>
      </c>
      <c r="B168" s="21">
        <v>1358.88</v>
      </c>
      <c r="C168" s="19" t="s">
        <v>1</v>
      </c>
      <c r="D168" s="20">
        <v>43137</v>
      </c>
      <c r="E168" s="22">
        <v>2017</v>
      </c>
    </row>
    <row r="169" spans="1:5" s="18" customFormat="1" ht="18" customHeight="1" x14ac:dyDescent="0.25">
      <c r="A169" s="19" t="s">
        <v>2</v>
      </c>
      <c r="B169" s="21">
        <v>1288.1100000000001</v>
      </c>
      <c r="C169" s="19" t="s">
        <v>1</v>
      </c>
      <c r="D169" s="20">
        <v>43146</v>
      </c>
      <c r="E169" s="22">
        <v>2017</v>
      </c>
    </row>
    <row r="170" spans="1:5" s="18" customFormat="1" ht="18" customHeight="1" x14ac:dyDescent="0.25">
      <c r="A170" s="19" t="s">
        <v>2</v>
      </c>
      <c r="B170" s="21">
        <v>509.58</v>
      </c>
      <c r="C170" s="19" t="s">
        <v>1</v>
      </c>
      <c r="D170" s="20">
        <v>43158</v>
      </c>
      <c r="E170" s="22">
        <v>2017</v>
      </c>
    </row>
    <row r="171" spans="1:5" s="18" customFormat="1" ht="18" customHeight="1" x14ac:dyDescent="0.25">
      <c r="A171" s="19" t="s">
        <v>2</v>
      </c>
      <c r="B171" s="21">
        <v>740.97</v>
      </c>
      <c r="C171" s="19" t="s">
        <v>1</v>
      </c>
      <c r="D171" s="20">
        <v>43181</v>
      </c>
      <c r="E171" s="22">
        <v>2017</v>
      </c>
    </row>
    <row r="172" spans="1:5" s="18" customFormat="1" ht="18" customHeight="1" x14ac:dyDescent="0.25">
      <c r="A172" s="19" t="s">
        <v>2</v>
      </c>
      <c r="B172" s="21">
        <v>1200</v>
      </c>
      <c r="C172" s="19" t="s">
        <v>1</v>
      </c>
      <c r="D172" s="20">
        <v>43109</v>
      </c>
      <c r="E172" s="22">
        <v>2017</v>
      </c>
    </row>
    <row r="173" spans="1:5" s="18" customFormat="1" ht="18" customHeight="1" x14ac:dyDescent="0.25">
      <c r="A173" s="19" t="s">
        <v>2</v>
      </c>
      <c r="B173" s="21">
        <v>1354.2</v>
      </c>
      <c r="C173" s="19" t="s">
        <v>1</v>
      </c>
      <c r="D173" s="20">
        <v>43104</v>
      </c>
      <c r="E173" s="22">
        <v>2017</v>
      </c>
    </row>
    <row r="174" spans="1:5" s="18" customFormat="1" ht="18" customHeight="1" x14ac:dyDescent="0.25">
      <c r="A174" s="19" t="s">
        <v>2</v>
      </c>
      <c r="B174" s="21">
        <v>847.8</v>
      </c>
      <c r="C174" s="19" t="s">
        <v>1</v>
      </c>
      <c r="D174" s="20">
        <v>42864</v>
      </c>
      <c r="E174" s="22">
        <v>2017</v>
      </c>
    </row>
    <row r="175" spans="1:5" s="18" customFormat="1" ht="18" customHeight="1" x14ac:dyDescent="0.25">
      <c r="A175" s="19" t="s">
        <v>2</v>
      </c>
      <c r="B175" s="21">
        <v>169.86</v>
      </c>
      <c r="C175" s="19" t="s">
        <v>1</v>
      </c>
      <c r="D175" s="20">
        <v>43181</v>
      </c>
      <c r="E175" s="22">
        <v>2017</v>
      </c>
    </row>
    <row r="176" spans="1:5" s="18" customFormat="1" ht="18" customHeight="1" x14ac:dyDescent="0.25">
      <c r="A176" s="19" t="s">
        <v>2</v>
      </c>
      <c r="B176" s="21">
        <v>1270.05</v>
      </c>
      <c r="C176" s="19" t="s">
        <v>1</v>
      </c>
      <c r="D176" s="20">
        <v>42891</v>
      </c>
      <c r="E176" s="22">
        <v>2017</v>
      </c>
    </row>
    <row r="177" spans="1:5" s="18" customFormat="1" ht="18" customHeight="1" x14ac:dyDescent="0.25">
      <c r="A177" s="19" t="s">
        <v>2</v>
      </c>
      <c r="B177" s="21">
        <v>84.93</v>
      </c>
      <c r="C177" s="19" t="s">
        <v>1</v>
      </c>
      <c r="D177" s="20">
        <v>42906</v>
      </c>
      <c r="E177" s="22">
        <v>2017</v>
      </c>
    </row>
    <row r="178" spans="1:5" s="18" customFormat="1" ht="18" customHeight="1" x14ac:dyDescent="0.25">
      <c r="A178" s="19" t="s">
        <v>2</v>
      </c>
      <c r="B178" s="21">
        <v>141.55000000000001</v>
      </c>
      <c r="C178" s="19" t="s">
        <v>1</v>
      </c>
      <c r="D178" s="20">
        <v>43039</v>
      </c>
      <c r="E178" s="22">
        <v>2017</v>
      </c>
    </row>
    <row r="179" spans="1:5" s="18" customFormat="1" ht="18" customHeight="1" x14ac:dyDescent="0.25">
      <c r="A179" s="19" t="s">
        <v>2</v>
      </c>
      <c r="B179" s="21">
        <v>913.5</v>
      </c>
      <c r="C179" s="19" t="s">
        <v>1</v>
      </c>
      <c r="D179" s="20">
        <v>43048</v>
      </c>
      <c r="E179" s="22">
        <v>2017</v>
      </c>
    </row>
    <row r="180" spans="1:5" s="18" customFormat="1" ht="18" customHeight="1" x14ac:dyDescent="0.25">
      <c r="A180" s="19" t="s">
        <v>2</v>
      </c>
      <c r="B180" s="21">
        <v>1014.48</v>
      </c>
      <c r="C180" s="19" t="s">
        <v>1</v>
      </c>
      <c r="D180" s="20">
        <v>43067</v>
      </c>
      <c r="E180" s="22">
        <v>2017</v>
      </c>
    </row>
    <row r="181" spans="1:5" s="18" customFormat="1" ht="18" customHeight="1" x14ac:dyDescent="0.25">
      <c r="A181" s="19" t="s">
        <v>2</v>
      </c>
      <c r="B181" s="21">
        <v>504.9</v>
      </c>
      <c r="C181" s="19" t="s">
        <v>1</v>
      </c>
      <c r="D181" s="20">
        <v>43073</v>
      </c>
      <c r="E181" s="22">
        <v>2017</v>
      </c>
    </row>
    <row r="182" spans="1:5" s="18" customFormat="1" ht="18" customHeight="1" x14ac:dyDescent="0.25">
      <c r="A182" s="19" t="s">
        <v>2</v>
      </c>
      <c r="B182" s="21">
        <v>594.51</v>
      </c>
      <c r="C182" s="19" t="s">
        <v>1</v>
      </c>
      <c r="D182" s="20">
        <v>43129</v>
      </c>
      <c r="E182" s="22">
        <v>2017</v>
      </c>
    </row>
    <row r="183" spans="1:5" s="18" customFormat="1" ht="18" customHeight="1" x14ac:dyDescent="0.25">
      <c r="A183" s="19" t="s">
        <v>2</v>
      </c>
      <c r="B183" s="21">
        <v>169.86</v>
      </c>
      <c r="C183" s="19" t="s">
        <v>1</v>
      </c>
      <c r="D183" s="20">
        <v>43174</v>
      </c>
      <c r="E183" s="22">
        <v>2017</v>
      </c>
    </row>
    <row r="184" spans="1:5" s="18" customFormat="1" ht="18" customHeight="1" x14ac:dyDescent="0.25">
      <c r="A184" s="19" t="s">
        <v>2</v>
      </c>
      <c r="B184" s="21">
        <v>981.72</v>
      </c>
      <c r="C184" s="19" t="s">
        <v>1</v>
      </c>
      <c r="D184" s="20">
        <v>43179</v>
      </c>
      <c r="E184" s="22">
        <v>2017</v>
      </c>
    </row>
    <row r="185" spans="1:5" s="18" customFormat="1" ht="18" customHeight="1" x14ac:dyDescent="0.25">
      <c r="A185" s="19" t="s">
        <v>2</v>
      </c>
      <c r="B185" s="21">
        <v>1246.56</v>
      </c>
      <c r="C185" s="19" t="s">
        <v>1</v>
      </c>
      <c r="D185" s="20">
        <v>42859</v>
      </c>
      <c r="E185" s="22">
        <v>2017</v>
      </c>
    </row>
    <row r="186" spans="1:5" s="18" customFormat="1" ht="18" customHeight="1" x14ac:dyDescent="0.25">
      <c r="A186" s="19" t="s">
        <v>2</v>
      </c>
      <c r="B186" s="21">
        <v>339.72</v>
      </c>
      <c r="C186" s="19" t="s">
        <v>1</v>
      </c>
      <c r="D186" s="20">
        <v>42899</v>
      </c>
      <c r="E186" s="22">
        <v>2017</v>
      </c>
    </row>
    <row r="187" spans="1:5" s="18" customFormat="1" ht="18" customHeight="1" x14ac:dyDescent="0.25">
      <c r="A187" s="19" t="s">
        <v>2</v>
      </c>
      <c r="B187" s="21">
        <v>254.79</v>
      </c>
      <c r="C187" s="19" t="s">
        <v>1</v>
      </c>
      <c r="D187" s="20">
        <v>42905</v>
      </c>
      <c r="E187" s="22">
        <v>2017</v>
      </c>
    </row>
    <row r="188" spans="1:5" s="18" customFormat="1" ht="18" customHeight="1" x14ac:dyDescent="0.25">
      <c r="A188" s="19" t="s">
        <v>2</v>
      </c>
      <c r="B188" s="21">
        <v>28.31</v>
      </c>
      <c r="C188" s="19" t="s">
        <v>1</v>
      </c>
      <c r="D188" s="20">
        <v>42923</v>
      </c>
      <c r="E188" s="22">
        <v>2017</v>
      </c>
    </row>
    <row r="189" spans="1:5" s="18" customFormat="1" ht="18" customHeight="1" x14ac:dyDescent="0.25">
      <c r="A189" s="19" t="s">
        <v>2</v>
      </c>
      <c r="B189" s="21">
        <v>1529.03</v>
      </c>
      <c r="C189" s="19" t="s">
        <v>1</v>
      </c>
      <c r="D189" s="20">
        <v>43000</v>
      </c>
      <c r="E189" s="22">
        <v>2017</v>
      </c>
    </row>
    <row r="190" spans="1:5" s="18" customFormat="1" ht="18" customHeight="1" x14ac:dyDescent="0.25">
      <c r="A190" s="19" t="s">
        <v>2</v>
      </c>
      <c r="B190" s="21">
        <v>339.72</v>
      </c>
      <c r="C190" s="19" t="s">
        <v>1</v>
      </c>
      <c r="D190" s="20">
        <v>43034</v>
      </c>
      <c r="E190" s="22">
        <v>2017</v>
      </c>
    </row>
    <row r="191" spans="1:5" s="18" customFormat="1" ht="18" customHeight="1" x14ac:dyDescent="0.25">
      <c r="A191" s="19" t="s">
        <v>2</v>
      </c>
      <c r="B191" s="21">
        <v>339.72</v>
      </c>
      <c r="C191" s="19" t="s">
        <v>1</v>
      </c>
      <c r="D191" s="20">
        <v>43045</v>
      </c>
      <c r="E191" s="22">
        <v>2017</v>
      </c>
    </row>
    <row r="192" spans="1:5" s="18" customFormat="1" ht="18" customHeight="1" x14ac:dyDescent="0.25">
      <c r="A192" s="19" t="s">
        <v>2</v>
      </c>
      <c r="B192" s="21">
        <v>504.9</v>
      </c>
      <c r="C192" s="19" t="s">
        <v>1</v>
      </c>
      <c r="D192" s="20">
        <v>43048</v>
      </c>
      <c r="E192" s="22">
        <v>2017</v>
      </c>
    </row>
    <row r="193" spans="1:5" s="18" customFormat="1" ht="18" customHeight="1" x14ac:dyDescent="0.25">
      <c r="A193" s="19" t="s">
        <v>2</v>
      </c>
      <c r="B193" s="21">
        <v>1014.48</v>
      </c>
      <c r="C193" s="19" t="s">
        <v>1</v>
      </c>
      <c r="D193" s="20">
        <v>43087</v>
      </c>
      <c r="E193" s="22">
        <v>2017</v>
      </c>
    </row>
    <row r="194" spans="1:5" s="18" customFormat="1" ht="18" customHeight="1" x14ac:dyDescent="0.25">
      <c r="A194" s="19" t="s">
        <v>2</v>
      </c>
      <c r="B194" s="21">
        <v>84.93</v>
      </c>
      <c r="C194" s="19" t="s">
        <v>1</v>
      </c>
      <c r="D194" s="20">
        <v>43181</v>
      </c>
      <c r="E194" s="22">
        <v>2017</v>
      </c>
    </row>
    <row r="195" spans="1:5" s="18" customFormat="1" ht="18" customHeight="1" x14ac:dyDescent="0.25">
      <c r="A195" s="19" t="s">
        <v>2</v>
      </c>
      <c r="B195" s="21">
        <v>169.86</v>
      </c>
      <c r="C195" s="19" t="s">
        <v>1</v>
      </c>
      <c r="D195" s="20">
        <v>43027</v>
      </c>
      <c r="E195" s="22">
        <v>2017</v>
      </c>
    </row>
    <row r="196" spans="1:5" s="18" customFormat="1" ht="18" customHeight="1" x14ac:dyDescent="0.25">
      <c r="A196" s="19" t="s">
        <v>2</v>
      </c>
      <c r="B196" s="21">
        <v>169.86</v>
      </c>
      <c r="C196" s="19" t="s">
        <v>1</v>
      </c>
      <c r="D196" s="20">
        <v>43104</v>
      </c>
      <c r="E196" s="22">
        <v>2017</v>
      </c>
    </row>
    <row r="197" spans="1:5" s="18" customFormat="1" ht="18" customHeight="1" x14ac:dyDescent="0.25">
      <c r="A197" s="19" t="s">
        <v>2</v>
      </c>
      <c r="B197" s="21">
        <v>504.9</v>
      </c>
      <c r="C197" s="19" t="s">
        <v>1</v>
      </c>
      <c r="D197" s="20">
        <v>43027</v>
      </c>
      <c r="E197" s="22">
        <v>2017</v>
      </c>
    </row>
    <row r="198" spans="1:5" s="18" customFormat="1" ht="18" customHeight="1" x14ac:dyDescent="0.25">
      <c r="A198" s="19" t="s">
        <v>2</v>
      </c>
      <c r="B198" s="21">
        <v>504.9</v>
      </c>
      <c r="C198" s="19" t="s">
        <v>1</v>
      </c>
      <c r="D198" s="20">
        <v>43104</v>
      </c>
      <c r="E198" s="22">
        <v>2017</v>
      </c>
    </row>
    <row r="199" spans="1:5" s="18" customFormat="1" ht="18" customHeight="1" x14ac:dyDescent="0.25">
      <c r="A199" s="19" t="s">
        <v>2</v>
      </c>
      <c r="B199" s="21">
        <v>786.8</v>
      </c>
      <c r="C199" s="19" t="s">
        <v>1</v>
      </c>
      <c r="D199" s="20">
        <v>43109</v>
      </c>
      <c r="E199" s="22">
        <v>2017</v>
      </c>
    </row>
    <row r="200" spans="1:5" s="18" customFormat="1" ht="18" customHeight="1" x14ac:dyDescent="0.25">
      <c r="A200" s="19" t="s">
        <v>2</v>
      </c>
      <c r="B200" s="21">
        <v>297.26</v>
      </c>
      <c r="C200" s="19" t="s">
        <v>1</v>
      </c>
      <c r="D200" s="20">
        <v>43104</v>
      </c>
      <c r="E200" s="22">
        <v>2017</v>
      </c>
    </row>
    <row r="201" spans="1:5" s="18" customFormat="1" ht="18" customHeight="1" x14ac:dyDescent="0.25">
      <c r="A201" s="19" t="s">
        <v>2</v>
      </c>
      <c r="B201" s="21">
        <v>509.58</v>
      </c>
      <c r="C201" s="19" t="s">
        <v>1</v>
      </c>
      <c r="D201" s="20">
        <v>43027</v>
      </c>
      <c r="E201" s="22">
        <v>2017</v>
      </c>
    </row>
    <row r="202" spans="1:5" s="18" customFormat="1" ht="18" customHeight="1" x14ac:dyDescent="0.25">
      <c r="A202" s="19" t="s">
        <v>2</v>
      </c>
      <c r="B202" s="21">
        <v>424.65</v>
      </c>
      <c r="C202" s="19" t="s">
        <v>1</v>
      </c>
      <c r="D202" s="20">
        <v>43104</v>
      </c>
      <c r="E202" s="22">
        <v>2017</v>
      </c>
    </row>
    <row r="203" spans="1:5" s="18" customFormat="1" ht="18" customHeight="1" x14ac:dyDescent="0.25">
      <c r="A203" s="19" t="s">
        <v>2</v>
      </c>
      <c r="B203" s="21">
        <v>113.24</v>
      </c>
      <c r="C203" s="19" t="s">
        <v>1</v>
      </c>
      <c r="D203" s="20">
        <v>43027</v>
      </c>
      <c r="E203" s="22">
        <v>2017</v>
      </c>
    </row>
    <row r="204" spans="1:5" s="18" customFormat="1" ht="18" customHeight="1" x14ac:dyDescent="0.25">
      <c r="A204" s="19" t="s">
        <v>2</v>
      </c>
      <c r="B204" s="21">
        <v>504.9</v>
      </c>
      <c r="C204" s="19" t="s">
        <v>1</v>
      </c>
      <c r="D204" s="20">
        <v>43060</v>
      </c>
      <c r="E204" s="22">
        <v>2017</v>
      </c>
    </row>
    <row r="205" spans="1:5" s="18" customFormat="1" ht="18" customHeight="1" x14ac:dyDescent="0.25">
      <c r="A205" s="19" t="s">
        <v>2</v>
      </c>
      <c r="B205" s="21">
        <v>84.93</v>
      </c>
      <c r="C205" s="19" t="s">
        <v>1</v>
      </c>
      <c r="D205" s="20">
        <v>43174</v>
      </c>
      <c r="E205" s="22">
        <v>2017</v>
      </c>
    </row>
    <row r="206" spans="1:5" s="18" customFormat="1" ht="18" customHeight="1" x14ac:dyDescent="0.25">
      <c r="A206" s="19" t="s">
        <v>2</v>
      </c>
      <c r="B206" s="21">
        <v>339.72</v>
      </c>
      <c r="C206" s="19" t="s">
        <v>1</v>
      </c>
      <c r="D206" s="20">
        <v>43067</v>
      </c>
      <c r="E206" s="22">
        <v>2017</v>
      </c>
    </row>
    <row r="207" spans="1:5" s="18" customFormat="1" ht="18" customHeight="1" x14ac:dyDescent="0.25">
      <c r="A207" s="19" t="s">
        <v>2</v>
      </c>
      <c r="B207" s="21">
        <v>169.86</v>
      </c>
      <c r="C207" s="19" t="s">
        <v>1</v>
      </c>
      <c r="D207" s="20">
        <v>43060</v>
      </c>
      <c r="E207" s="22">
        <v>2017</v>
      </c>
    </row>
    <row r="208" spans="1:5" s="18" customFormat="1" ht="18" customHeight="1" x14ac:dyDescent="0.25">
      <c r="A208" s="19" t="s">
        <v>2</v>
      </c>
      <c r="B208" s="21">
        <v>509.58</v>
      </c>
      <c r="C208" s="19" t="s">
        <v>1</v>
      </c>
      <c r="D208" s="20">
        <v>43109</v>
      </c>
      <c r="E208" s="22">
        <v>2017</v>
      </c>
    </row>
    <row r="209" spans="1:5" s="18" customFormat="1" ht="18" customHeight="1" x14ac:dyDescent="0.25">
      <c r="A209" s="19" t="s">
        <v>2</v>
      </c>
      <c r="B209" s="21">
        <v>509.58</v>
      </c>
      <c r="C209" s="19" t="s">
        <v>1</v>
      </c>
      <c r="D209" s="20">
        <v>43060</v>
      </c>
      <c r="E209" s="22">
        <v>2017</v>
      </c>
    </row>
    <row r="210" spans="1:5" s="18" customFormat="1" ht="18" customHeight="1" x14ac:dyDescent="0.25">
      <c r="A210" s="19" t="s">
        <v>2</v>
      </c>
      <c r="B210" s="21">
        <v>169.86</v>
      </c>
      <c r="C210" s="19" t="s">
        <v>1</v>
      </c>
      <c r="D210" s="20">
        <v>43067</v>
      </c>
      <c r="E210" s="22">
        <v>2017</v>
      </c>
    </row>
    <row r="211" spans="1:5" s="18" customFormat="1" ht="18" customHeight="1" x14ac:dyDescent="0.25">
      <c r="A211" s="19" t="s">
        <v>2</v>
      </c>
      <c r="B211" s="21">
        <v>509.58</v>
      </c>
      <c r="C211" s="19" t="s">
        <v>1</v>
      </c>
      <c r="D211" s="20">
        <v>43174</v>
      </c>
      <c r="E211" s="22">
        <v>2017</v>
      </c>
    </row>
    <row r="212" spans="1:5" s="18" customFormat="1" ht="18" customHeight="1" x14ac:dyDescent="0.25">
      <c r="A212" s="19" t="s">
        <v>2</v>
      </c>
      <c r="B212" s="21">
        <v>99.09</v>
      </c>
      <c r="C212" s="19" t="s">
        <v>1</v>
      </c>
      <c r="D212" s="20">
        <v>43067</v>
      </c>
      <c r="E212" s="22">
        <v>2017</v>
      </c>
    </row>
    <row r="213" spans="1:5" s="18" customFormat="1" ht="18" customHeight="1" x14ac:dyDescent="0.25">
      <c r="A213" s="19" t="s">
        <v>2</v>
      </c>
      <c r="B213" s="21">
        <v>-99.09</v>
      </c>
      <c r="C213" s="23" t="s">
        <v>1</v>
      </c>
      <c r="D213" s="20">
        <v>43154</v>
      </c>
      <c r="E213" s="22">
        <v>2017</v>
      </c>
    </row>
    <row r="214" spans="1:5" s="18" customFormat="1" ht="18" customHeight="1" x14ac:dyDescent="0.25">
      <c r="A214" s="19" t="s">
        <v>2</v>
      </c>
      <c r="B214" s="21">
        <v>396.36</v>
      </c>
      <c r="C214" s="23" t="s">
        <v>1</v>
      </c>
      <c r="D214" s="20">
        <v>43196</v>
      </c>
      <c r="E214" s="22">
        <v>2017</v>
      </c>
    </row>
    <row r="215" spans="1:5" s="18" customFormat="1" ht="18" customHeight="1" x14ac:dyDescent="0.25">
      <c r="A215" s="19" t="s">
        <v>2</v>
      </c>
      <c r="B215" s="21">
        <v>-198.18</v>
      </c>
      <c r="C215" s="23" t="s">
        <v>1</v>
      </c>
      <c r="D215" s="20">
        <v>43199</v>
      </c>
      <c r="E215" s="22">
        <v>2017</v>
      </c>
    </row>
    <row r="216" spans="1:5" s="18" customFormat="1" ht="18" customHeight="1" x14ac:dyDescent="0.25">
      <c r="A216" s="19" t="s">
        <v>2</v>
      </c>
      <c r="B216" s="21">
        <v>-169.02</v>
      </c>
      <c r="C216" s="23" t="s">
        <v>1</v>
      </c>
      <c r="D216" s="20">
        <v>42837</v>
      </c>
      <c r="E216" s="22">
        <v>2017</v>
      </c>
    </row>
    <row r="217" spans="1:5" s="18" customFormat="1" ht="18" customHeight="1" x14ac:dyDescent="0.25">
      <c r="A217" s="19" t="s">
        <v>2</v>
      </c>
      <c r="B217" s="21">
        <v>-1139</v>
      </c>
      <c r="C217" s="23" t="s">
        <v>1</v>
      </c>
      <c r="D217" s="20">
        <v>42837</v>
      </c>
      <c r="E217" s="22">
        <v>2017</v>
      </c>
    </row>
    <row r="218" spans="1:5" s="18" customFormat="1" ht="18" customHeight="1" x14ac:dyDescent="0.25">
      <c r="A218" s="19" t="s">
        <v>2</v>
      </c>
      <c r="B218" s="21">
        <v>-397.81</v>
      </c>
      <c r="C218" s="23" t="s">
        <v>1</v>
      </c>
      <c r="D218" s="20">
        <v>42837</v>
      </c>
      <c r="E218" s="22">
        <v>2017</v>
      </c>
    </row>
    <row r="219" spans="1:5" s="18" customFormat="1" ht="18" customHeight="1" x14ac:dyDescent="0.25">
      <c r="A219" s="19" t="s">
        <v>2</v>
      </c>
      <c r="B219" s="21">
        <v>-845.1</v>
      </c>
      <c r="C219" s="23" t="s">
        <v>1</v>
      </c>
      <c r="D219" s="20">
        <v>42837</v>
      </c>
      <c r="E219" s="22">
        <v>2017</v>
      </c>
    </row>
    <row r="220" spans="1:5" s="18" customFormat="1" ht="18" customHeight="1" x14ac:dyDescent="0.25">
      <c r="A220" s="19" t="s">
        <v>2</v>
      </c>
      <c r="B220" s="21">
        <v>-845.1</v>
      </c>
      <c r="C220" s="23" t="s">
        <v>1</v>
      </c>
      <c r="D220" s="20">
        <v>42837</v>
      </c>
      <c r="E220" s="22">
        <v>2017</v>
      </c>
    </row>
    <row r="221" spans="1:5" s="18" customFormat="1" ht="18" customHeight="1" x14ac:dyDescent="0.25">
      <c r="A221" s="19" t="s">
        <v>2</v>
      </c>
      <c r="B221" s="21">
        <v>-845.1</v>
      </c>
      <c r="C221" s="23" t="s">
        <v>1</v>
      </c>
      <c r="D221" s="20">
        <v>42837</v>
      </c>
      <c r="E221" s="22">
        <v>2017</v>
      </c>
    </row>
    <row r="222" spans="1:5" s="18" customFormat="1" ht="18" customHeight="1" x14ac:dyDescent="0.25">
      <c r="A222" s="19" t="s">
        <v>2</v>
      </c>
      <c r="B222" s="26">
        <v>-845.1</v>
      </c>
      <c r="C222" s="23" t="s">
        <v>1</v>
      </c>
      <c r="D222" s="20">
        <v>42837</v>
      </c>
      <c r="E222" s="22">
        <v>2017</v>
      </c>
    </row>
    <row r="223" spans="1:5" s="18" customFormat="1" ht="18" customHeight="1" x14ac:dyDescent="0.25">
      <c r="A223" s="19"/>
      <c r="B223" s="28">
        <f>SUM(B139:B222)</f>
        <v>40461.420000000035</v>
      </c>
      <c r="C223" s="23"/>
      <c r="D223" s="20"/>
      <c r="E223" s="22"/>
    </row>
    <row r="224" spans="1:5" s="18" customFormat="1" ht="18" customHeight="1" x14ac:dyDescent="0.25">
      <c r="A224" s="19"/>
      <c r="B224" s="27"/>
      <c r="C224" s="23"/>
      <c r="D224" s="20"/>
      <c r="E224" s="22"/>
    </row>
    <row r="225" spans="1:5" s="18" customFormat="1" ht="18" customHeight="1" x14ac:dyDescent="0.25">
      <c r="A225" s="19" t="s">
        <v>0</v>
      </c>
      <c r="B225" s="26">
        <v>-162</v>
      </c>
      <c r="C225" s="25" t="s">
        <v>1</v>
      </c>
      <c r="D225" s="20">
        <v>42837</v>
      </c>
      <c r="E225" s="22">
        <v>2017</v>
      </c>
    </row>
    <row r="226" spans="1:5" s="18" customFormat="1" ht="18" customHeight="1" x14ac:dyDescent="0.25">
      <c r="A226" s="19"/>
      <c r="B226" s="28">
        <f>SUM(B225)</f>
        <v>-162</v>
      </c>
      <c r="C226" s="25"/>
      <c r="D226" s="20"/>
      <c r="E226" s="22"/>
    </row>
    <row r="227" spans="1:5" s="18" customFormat="1" ht="18" customHeight="1" x14ac:dyDescent="0.25">
      <c r="A227" s="19"/>
      <c r="B227" s="27"/>
      <c r="C227" s="25"/>
      <c r="D227" s="20"/>
      <c r="E227" s="22"/>
    </row>
    <row r="228" spans="1:5" s="18" customFormat="1" ht="18" customHeight="1" x14ac:dyDescent="0.25">
      <c r="A228" s="19" t="s">
        <v>4</v>
      </c>
      <c r="B228" s="21">
        <v>1008</v>
      </c>
      <c r="C228" s="19" t="s">
        <v>6</v>
      </c>
      <c r="D228" s="20">
        <v>42864</v>
      </c>
      <c r="E228" s="22">
        <v>2017</v>
      </c>
    </row>
    <row r="229" spans="1:5" s="18" customFormat="1" ht="18" customHeight="1" x14ac:dyDescent="0.25">
      <c r="A229" s="19" t="s">
        <v>4</v>
      </c>
      <c r="B229" s="21">
        <v>806.4</v>
      </c>
      <c r="C229" s="19" t="s">
        <v>6</v>
      </c>
      <c r="D229" s="20">
        <v>42871</v>
      </c>
      <c r="E229" s="22">
        <v>2017</v>
      </c>
    </row>
    <row r="230" spans="1:5" s="18" customFormat="1" ht="18" customHeight="1" x14ac:dyDescent="0.25">
      <c r="A230" s="19" t="s">
        <v>4</v>
      </c>
      <c r="B230" s="21">
        <v>698.52</v>
      </c>
      <c r="C230" s="19" t="s">
        <v>6</v>
      </c>
      <c r="D230" s="20">
        <v>43144</v>
      </c>
      <c r="E230" s="22">
        <v>2017</v>
      </c>
    </row>
    <row r="231" spans="1:5" s="18" customFormat="1" ht="18" customHeight="1" x14ac:dyDescent="0.25">
      <c r="A231" s="19" t="s">
        <v>4</v>
      </c>
      <c r="B231" s="21">
        <v>1746.3</v>
      </c>
      <c r="C231" s="19" t="s">
        <v>6</v>
      </c>
      <c r="D231" s="20">
        <v>43129</v>
      </c>
      <c r="E231" s="22">
        <v>2017</v>
      </c>
    </row>
    <row r="232" spans="1:5" s="18" customFormat="1" ht="18" customHeight="1" x14ac:dyDescent="0.25">
      <c r="A232" s="19" t="s">
        <v>4</v>
      </c>
      <c r="B232" s="21">
        <v>2270.19</v>
      </c>
      <c r="C232" s="19" t="s">
        <v>6</v>
      </c>
      <c r="D232" s="20">
        <v>43181</v>
      </c>
      <c r="E232" s="22">
        <v>2017</v>
      </c>
    </row>
    <row r="233" spans="1:5" s="18" customFormat="1" ht="18" customHeight="1" x14ac:dyDescent="0.25">
      <c r="A233" s="19" t="s">
        <v>4</v>
      </c>
      <c r="B233" s="21">
        <v>873.15</v>
      </c>
      <c r="C233" s="19" t="s">
        <v>6</v>
      </c>
      <c r="D233" s="20">
        <v>43144</v>
      </c>
      <c r="E233" s="22">
        <v>2017</v>
      </c>
    </row>
    <row r="234" spans="1:5" s="18" customFormat="1" ht="18" customHeight="1" x14ac:dyDescent="0.25">
      <c r="A234" s="19" t="s">
        <v>4</v>
      </c>
      <c r="B234" s="21">
        <v>873.15</v>
      </c>
      <c r="C234" s="19" t="s">
        <v>6</v>
      </c>
      <c r="D234" s="20">
        <v>43153</v>
      </c>
      <c r="E234" s="22">
        <v>2017</v>
      </c>
    </row>
    <row r="235" spans="1:5" s="18" customFormat="1" ht="18" customHeight="1" x14ac:dyDescent="0.25">
      <c r="A235" s="19" t="s">
        <v>4</v>
      </c>
      <c r="B235" s="21">
        <v>1008</v>
      </c>
      <c r="C235" s="19" t="s">
        <v>6</v>
      </c>
      <c r="D235" s="20">
        <v>42887</v>
      </c>
      <c r="E235" s="22">
        <v>2017</v>
      </c>
    </row>
    <row r="236" spans="1:5" s="18" customFormat="1" ht="18" customHeight="1" x14ac:dyDescent="0.25">
      <c r="A236" s="19" t="s">
        <v>4</v>
      </c>
      <c r="B236" s="21">
        <v>698.52</v>
      </c>
      <c r="C236" s="19" t="s">
        <v>6</v>
      </c>
      <c r="D236" s="20">
        <v>43123</v>
      </c>
      <c r="E236" s="22">
        <v>2017</v>
      </c>
    </row>
    <row r="237" spans="1:5" s="18" customFormat="1" ht="18" customHeight="1" x14ac:dyDescent="0.25">
      <c r="A237" s="19" t="s">
        <v>4</v>
      </c>
      <c r="B237" s="21">
        <v>463</v>
      </c>
      <c r="C237" s="19" t="s">
        <v>5</v>
      </c>
      <c r="D237" s="20">
        <v>42852</v>
      </c>
      <c r="E237" s="22">
        <v>2017</v>
      </c>
    </row>
    <row r="238" spans="1:5" s="18" customFormat="1" ht="18" customHeight="1" x14ac:dyDescent="0.25">
      <c r="A238" s="19" t="s">
        <v>4</v>
      </c>
      <c r="B238" s="21">
        <v>1120</v>
      </c>
      <c r="C238" s="19" t="s">
        <v>5</v>
      </c>
      <c r="D238" s="20">
        <v>42863</v>
      </c>
      <c r="E238" s="22">
        <v>2017</v>
      </c>
    </row>
    <row r="239" spans="1:5" s="18" customFormat="1" ht="18" customHeight="1" x14ac:dyDescent="0.25">
      <c r="A239" s="19" t="s">
        <v>4</v>
      </c>
      <c r="B239" s="21">
        <v>830.5</v>
      </c>
      <c r="C239" s="19" t="s">
        <v>5</v>
      </c>
      <c r="D239" s="20">
        <v>42871</v>
      </c>
      <c r="E239" s="22">
        <v>2017</v>
      </c>
    </row>
    <row r="240" spans="1:5" s="18" customFormat="1" ht="18" customHeight="1" x14ac:dyDescent="0.25">
      <c r="A240" s="19" t="s">
        <v>4</v>
      </c>
      <c r="B240" s="21">
        <v>875</v>
      </c>
      <c r="C240" s="19" t="s">
        <v>5</v>
      </c>
      <c r="D240" s="20">
        <v>42919</v>
      </c>
      <c r="E240" s="22">
        <v>2017</v>
      </c>
    </row>
    <row r="241" spans="1:5" s="18" customFormat="1" ht="18" customHeight="1" x14ac:dyDescent="0.25">
      <c r="A241" s="19" t="s">
        <v>4</v>
      </c>
      <c r="B241" s="21">
        <v>495</v>
      </c>
      <c r="C241" s="19" t="s">
        <v>5</v>
      </c>
      <c r="D241" s="20">
        <v>42923</v>
      </c>
      <c r="E241" s="22">
        <v>2017</v>
      </c>
    </row>
    <row r="242" spans="1:5" s="18" customFormat="1" ht="18" customHeight="1" x14ac:dyDescent="0.25">
      <c r="A242" s="19" t="s">
        <v>4</v>
      </c>
      <c r="B242" s="21">
        <v>710</v>
      </c>
      <c r="C242" s="19" t="s">
        <v>5</v>
      </c>
      <c r="D242" s="20">
        <v>42927</v>
      </c>
      <c r="E242" s="22">
        <v>2017</v>
      </c>
    </row>
    <row r="243" spans="1:5" s="18" customFormat="1" ht="18" customHeight="1" x14ac:dyDescent="0.25">
      <c r="A243" s="19" t="s">
        <v>4</v>
      </c>
      <c r="B243" s="21">
        <v>1008</v>
      </c>
      <c r="C243" s="19" t="s">
        <v>5</v>
      </c>
      <c r="D243" s="20">
        <v>42877</v>
      </c>
      <c r="E243" s="22">
        <v>2017</v>
      </c>
    </row>
    <row r="244" spans="1:5" s="18" customFormat="1" ht="18" customHeight="1" x14ac:dyDescent="0.25">
      <c r="A244" s="19" t="s">
        <v>4</v>
      </c>
      <c r="B244" s="21">
        <v>875</v>
      </c>
      <c r="C244" s="19" t="s">
        <v>5</v>
      </c>
      <c r="D244" s="20">
        <v>42908</v>
      </c>
      <c r="E244" s="22">
        <v>2017</v>
      </c>
    </row>
    <row r="245" spans="1:5" s="18" customFormat="1" ht="18" customHeight="1" x14ac:dyDescent="0.25">
      <c r="A245" s="19" t="s">
        <v>4</v>
      </c>
      <c r="B245" s="21">
        <v>1010</v>
      </c>
      <c r="C245" s="19" t="s">
        <v>5</v>
      </c>
      <c r="D245" s="20">
        <v>42835</v>
      </c>
      <c r="E245" s="22">
        <v>2017</v>
      </c>
    </row>
    <row r="246" spans="1:5" s="18" customFormat="1" ht="18" customHeight="1" x14ac:dyDescent="0.25">
      <c r="A246" s="19" t="s">
        <v>4</v>
      </c>
      <c r="B246" s="21">
        <v>1062</v>
      </c>
      <c r="C246" s="19" t="s">
        <v>5</v>
      </c>
      <c r="D246" s="20">
        <v>42877</v>
      </c>
      <c r="E246" s="22">
        <v>2017</v>
      </c>
    </row>
    <row r="247" spans="1:5" s="18" customFormat="1" ht="18" customHeight="1" x14ac:dyDescent="0.25">
      <c r="A247" s="19" t="s">
        <v>4</v>
      </c>
      <c r="B247" s="21">
        <v>1008</v>
      </c>
      <c r="C247" s="19" t="s">
        <v>5</v>
      </c>
      <c r="D247" s="20">
        <v>42905</v>
      </c>
      <c r="E247" s="22">
        <v>2017</v>
      </c>
    </row>
    <row r="248" spans="1:5" s="18" customFormat="1" ht="18" customHeight="1" x14ac:dyDescent="0.25">
      <c r="A248" s="19" t="s">
        <v>4</v>
      </c>
      <c r="B248" s="21">
        <v>495</v>
      </c>
      <c r="C248" s="19" t="s">
        <v>5</v>
      </c>
      <c r="D248" s="20">
        <v>42887</v>
      </c>
      <c r="E248" s="22">
        <v>2017</v>
      </c>
    </row>
    <row r="249" spans="1:5" s="18" customFormat="1" ht="18" customHeight="1" x14ac:dyDescent="0.25">
      <c r="A249" s="19" t="s">
        <v>4</v>
      </c>
      <c r="B249" s="21">
        <v>710</v>
      </c>
      <c r="C249" s="19" t="s">
        <v>5</v>
      </c>
      <c r="D249" s="20">
        <v>42933</v>
      </c>
      <c r="E249" s="22">
        <v>2017</v>
      </c>
    </row>
    <row r="250" spans="1:5" s="18" customFormat="1" ht="18" customHeight="1" x14ac:dyDescent="0.25">
      <c r="A250" s="19" t="s">
        <v>4</v>
      </c>
      <c r="B250" s="26">
        <v>968</v>
      </c>
      <c r="C250" s="19" t="s">
        <v>5</v>
      </c>
      <c r="D250" s="20">
        <v>42837</v>
      </c>
      <c r="E250" s="22">
        <v>2017</v>
      </c>
    </row>
    <row r="251" spans="1:5" s="18" customFormat="1" ht="28.4" customHeight="1" x14ac:dyDescent="0.25">
      <c r="B251" s="28">
        <f>SUM(B228:B250)</f>
        <v>21611.73</v>
      </c>
    </row>
    <row r="255" spans="1:5" ht="13.5" thickBot="1" x14ac:dyDescent="0.35">
      <c r="B255" s="24">
        <f>SUM(B251,B226,B223,B137,B122,B34,B22,B15)</f>
        <v>119692.84000000003</v>
      </c>
    </row>
    <row r="256" spans="1:5" ht="13" thickTop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by School</vt:lpstr>
      <vt:lpstr>Summary by Supplier</vt:lpstr>
      <vt:lpstr>Spend Detail 1718</vt:lpstr>
    </vt:vector>
  </TitlesOfParts>
  <Company>North East Lincolnshire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Mayall (NLBC)</dc:creator>
  <cp:lastModifiedBy>Lucy Mayall (NLBC)</cp:lastModifiedBy>
  <dcterms:created xsi:type="dcterms:W3CDTF">2018-05-30T11:49:27Z</dcterms:created>
  <dcterms:modified xsi:type="dcterms:W3CDTF">2018-06-06T10:36:47Z</dcterms:modified>
</cp:coreProperties>
</file>