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nelincsgovuk-my.sharepoint.com/personal/lee_dimberline_nelincs_gov_uk/Documents/Desktop/"/>
    </mc:Choice>
  </mc:AlternateContent>
  <xr:revisionPtr revIDLastSave="4" documentId="8_{FA9F3897-400C-4B9C-B206-BDD18A67F0E4}" xr6:coauthVersionLast="47" xr6:coauthVersionMax="47" xr10:uidLastSave="{2E79B85F-BE42-476B-BF42-F57D632363DD}"/>
  <bookViews>
    <workbookView xWindow="-110" yWindow="-110" windowWidth="19420" windowHeight="10420" firstSheet="1" activeTab="1" xr2:uid="{F3F3EC58-2688-40B6-8803-6D5BD4007BEF}"/>
  </bookViews>
  <sheets>
    <sheet name="Instructions" sheetId="2" r:id="rId1"/>
    <sheet name="Multiply interventions" sheetId="1" r:id="rId2"/>
    <sheet name="Value for dropdown lists"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9" i="1" l="1"/>
  <c r="L18" i="1"/>
  <c r="K16" i="1"/>
  <c r="J16" i="1"/>
  <c r="L16" i="1" s="1"/>
  <c r="I16" i="1"/>
  <c r="K13" i="1"/>
  <c r="J13" i="1"/>
  <c r="I13" i="1"/>
  <c r="K12" i="1"/>
  <c r="J12" i="1"/>
  <c r="I12" i="1"/>
  <c r="K11" i="1"/>
  <c r="J11" i="1"/>
  <c r="I11" i="1"/>
  <c r="K10" i="1"/>
  <c r="J10" i="1"/>
  <c r="I10" i="1"/>
  <c r="L10" i="1" s="1"/>
  <c r="K9" i="1"/>
  <c r="L9" i="1" s="1"/>
  <c r="J9" i="1"/>
  <c r="I9" i="1"/>
  <c r="K8" i="1"/>
  <c r="J8" i="1"/>
  <c r="I8" i="1"/>
  <c r="L8" i="1" s="1"/>
  <c r="K7" i="1"/>
  <c r="L7" i="1" s="1"/>
  <c r="J7" i="1"/>
  <c r="I7" i="1"/>
  <c r="K6" i="1"/>
  <c r="J6" i="1"/>
  <c r="J20" i="1" s="1"/>
  <c r="I6" i="1"/>
  <c r="I20" i="1" s="1"/>
  <c r="K5" i="1"/>
  <c r="K20" i="1" s="1"/>
  <c r="J5" i="1"/>
  <c r="I5" i="1"/>
  <c r="L4" i="1"/>
  <c r="L20" i="1" l="1"/>
  <c r="L5" i="1"/>
  <c r="L6" i="1"/>
</calcChain>
</file>

<file path=xl/sharedStrings.xml><?xml version="1.0" encoding="utf-8"?>
<sst xmlns="http://schemas.openxmlformats.org/spreadsheetml/2006/main" count="77" uniqueCount="58">
  <si>
    <t>Multiply investment plan template</t>
  </si>
  <si>
    <t>Accompanying summary of Multiply interventions, estimated output and budget (Section A Question 2)</t>
  </si>
  <si>
    <t>This spreadsheet accompanies the Multiply investment plan template and corresponds to question 2 in Section A allowing you to provide a breakdown of budget and estimated outputs for your Multiply provision</t>
  </si>
  <si>
    <t xml:space="preserve">Please complete the "Multiply interventions" tab. Please add additional rows as needed to summarize your planned Multiply provision. Cells shaded in blue indicate a formula. </t>
  </si>
  <si>
    <t>Please refer to the Multiply investment prospectus and technical guidance for England available here https://www.gov.uk/government/publications/multiply-funding-available-to-improve-numeracy-skills</t>
  </si>
  <si>
    <t>Number</t>
  </si>
  <si>
    <r>
      <t>Multiply intervention (please see page 7 of the investment prospectus)</t>
    </r>
    <r>
      <rPr>
        <b/>
        <sz val="8"/>
        <color theme="1"/>
        <rFont val="Arial"/>
        <family val="2"/>
      </rPr>
      <t>  </t>
    </r>
  </si>
  <si>
    <r>
      <t>Short description of Multiply provision</t>
    </r>
    <r>
      <rPr>
        <b/>
        <sz val="8"/>
        <color theme="1"/>
        <rFont val="Arial"/>
        <family val="2"/>
      </rPr>
      <t> </t>
    </r>
    <r>
      <rPr>
        <b/>
        <sz val="10"/>
        <color theme="1"/>
        <rFont val="Arial"/>
        <family val="2"/>
      </rPr>
      <t>(there could be multiple types of provision for each intervention)</t>
    </r>
  </si>
  <si>
    <r>
      <t>Related fund output indicators (please see page 8 of the technical guidance)</t>
    </r>
    <r>
      <rPr>
        <b/>
        <sz val="8"/>
        <color theme="1"/>
        <rFont val="Arial"/>
        <family val="2"/>
      </rPr>
      <t> </t>
    </r>
  </si>
  <si>
    <t>Estimated output 
22-23</t>
  </si>
  <si>
    <t>Estimated output 
23-24</t>
  </si>
  <si>
    <t>Estimated output 
24-25</t>
  </si>
  <si>
    <t>Budget</t>
  </si>
  <si>
    <t>22-23</t>
  </si>
  <si>
    <t>23-24</t>
  </si>
  <si>
    <t>24-25</t>
  </si>
  <si>
    <t>Total</t>
  </si>
  <si>
    <t>Example</t>
  </si>
  <si>
    <t>What Multiply intervention are you delivering?
e.g.  Courses designed to increase confidence with numbers for those needing the first steps towards formal qualifications</t>
  </si>
  <si>
    <t>What is the provision you intend to deliver?
Who is the target audience for this provision?
Are there any comms activities to increase reach required to deliver this provision?
e.g., a cross-agency / partnership approach, working with local employers (for example, to deliver in-work confidence building courses)</t>
  </si>
  <si>
    <t>Referring to the six fund output indicators on page 8 of the technical guidance, what outputs will this provision deliver. If you want to select more than one please add an additional row
e.g. Number of adult numeracy courses run in a local area through Multiply</t>
  </si>
  <si>
    <t>Courses designed to increase confidence with numbers for those needing the first steps towards formal numeracy qualifications. T</t>
  </si>
  <si>
    <t>Courses designed to help people use numeracy to manage their money.</t>
  </si>
  <si>
    <t>Courses aimed at people who can’t apply for certain jobs because of lack of numeracy skills and/or to encourage people to upskill in numeracy order to access a certain job/career</t>
  </si>
  <si>
    <t>Courses for parents wanting to increase their numeracy skills in order to help their children, and help with their own progression</t>
  </si>
  <si>
    <t>Numeracy courses aimed at those 19 or over that are leaving, or have just left, the care system</t>
  </si>
  <si>
    <t>Numeracy activities, courses or provision developed in partnership with community organisations and other partners aimed at engaging the hardest to reach learners</t>
  </si>
  <si>
    <t>… Add rows as required</t>
  </si>
  <si>
    <t>Additional relevant maths modules embedded into other vocational courses</t>
  </si>
  <si>
    <t>Any off-menu provision</t>
  </si>
  <si>
    <t>Off-menu intervention</t>
  </si>
  <si>
    <t>Is there any provision that does not fit the menu of interventions? Please provide a description. You will be asked to provide a rationale in question 3.</t>
  </si>
  <si>
    <t>Un-allocated</t>
  </si>
  <si>
    <t>Are there any remaining funds that are unlikely to be spent?</t>
  </si>
  <si>
    <t>Admin</t>
  </si>
  <si>
    <t>Multiply menu of interventions</t>
  </si>
  <si>
    <t>Outputs</t>
  </si>
  <si>
    <t>Number of adult numeracy courses run in a local area through Multiply</t>
  </si>
  <si>
    <t xml:space="preserve">Number of people participating in Multiply funded courses </t>
  </si>
  <si>
    <t>Innovative numeracy programmes delivered together with employers – including courses designed to cover specific numeracy skills required in the workplace</t>
  </si>
  <si>
    <t>Number of people achieving a qualification</t>
  </si>
  <si>
    <t>Number of courses developed in collaboration with employers</t>
  </si>
  <si>
    <t>New intensive and flexible numeracy courses targeted at people without Level 2 maths, leading to a Functional Skills Qualification</t>
  </si>
  <si>
    <t>Number of people referred from partners onto upskill courses</t>
  </si>
  <si>
    <t>Number of different cohorts participating in numeracy courses (e.g. learners in prison, parents etc)</t>
  </si>
  <si>
    <t>Numeracy courses aimed at prisoners, those recently released from prison or on temporary licence</t>
  </si>
  <si>
    <t>In collaborating with local providers and the wider offer of vocational and employability courses, numeracy is already embedded in this and will continue to be.  Where this doesn't currently exist we would like to see numeracy learning brought into other vocational courses such as maths for business, maths for catering, maths for construction as examples.</t>
  </si>
  <si>
    <t xml:space="preserve">10% administrative expenditure proposal includes JE05 at .89 = £21,560, plus a JE34 at .02 = £9,762. (£21,560 + £9,762 = £31,322) Pay award for yr 2 £548 and yr3 £558 = £1,106.  For a 3 year period the total cost would be £95,620. </t>
  </si>
  <si>
    <t xml:space="preserve">1. Tutor led, peer support model to offer everyday practical advice about money management and the everyday challenges some people face linked to numeracy e.g budgeting, shopping, utlities, cooking on a budget, personal finance delivered in community settings. </t>
  </si>
  <si>
    <t>1. Building on the success of previous projects such as the Grimsby Full Families project (National Lottery Community Fund), which is an early help intervention, we will identify those needing this support. Courses will be run to coincide with  weekly Children in Need activity so that adults are free to learn whilst their children are actively engaged with other staff.  2.We will seek to deliver family numeracy programmes, this could be in conjunction with schools with maths related to the curriculum to support parents to support their children.  This could lead to progression to AEB maths courses, or other available courses.</t>
  </si>
  <si>
    <t>There is already established AEB funded provision which has a specific focus on Looked After Children aged 16-18.  Multiply will enable us to extend this offer to care leavers aged 19 plus and will include financial awareness and budgeting skills, particularly for those moving into independence and preparation for employment as well as provision to gain a qualification for those who aspire to this route.  This will involve close collaboration with colleagues in Children's Social Care and our Staying Close project and link in with our Aspiration &amp; Success forum which has an education, employment and training focus specifically for care leavers</t>
  </si>
  <si>
    <t>1. Our proposal will be to offer flexible FSQ courses and numeracy skills builder courses outside of the workplace enabling local employees to attend at irregular times.              2. Provision in the workplace for employees of local organisations that will allow people to study during/around working hours.  Courses can be intensive short courses, fully remote or blended utilising digital platforms.  We will do this by engaging with existing employer networks and links developed by our local providers.</t>
  </si>
  <si>
    <t>1. Vocational maths for everyday jobs on an on demand basis and available in a blended format developed in conjunction with local employers and bespoke to local industry and sectors, which will include access to an online learning platform, remote tutor support, sector specific learning tools, podcasts, offering progression onto accredited programmes if desired.             2. Offer a centre for maths excellence programme locally designed to meet local needs</t>
  </si>
  <si>
    <t>1. Mobile community learning offer: Through the wider VCSE Alliance and VCSE Forum we will work will all community organisations to identify, engage with and deliver learning to those deemed hardest to reach. This is an approach previously adopted by some partners who have been involved in ESF/Lottery funded Building Better Opportunities Project and will include delivery out in the communities where people live.                                                                 2. We will look at other touchpoints such as money advice services, citizens advice, community and housing associations in order to engage and reach the hardest to reach learners, where we can we will do this via exisitng community groups where we know particpants are comfortable.</t>
  </si>
  <si>
    <t>1. Following on from the Community Renewal Fund Pilot, we will build on these experiences in order to offer Functional Skills Maths courses to benefit claimants, and community members who need better numeracy for career progression. Provision will be bespoke to specific sectors.                                                        2. Strive for success - Vocational maths for everyday jobs with progression onto accredited functional skills programmes if appropriate.      3. Numeracy Builder course using a virtual learning environment which can be more accessible for some learners.</t>
  </si>
  <si>
    <t>1. Pre-entry level provision, 'It's Only Maths' which would involve VCSE partners, employers and the Jobcentre who can typically reach our most harder to reach members of the community this includes confidence building, incorporating a holistic appoach where basic maths is learned by stealth.                                     2.  provision for members of our community whose first language is not English.                       3.  provision for women who can be vulnerable due to personal circumstances and low self esteem via a Me-Learning Programme                 4.  Provision to those new to education with dedicated numeracy champions to mentor and support learners using resources such as Century maths, Mr Carter Maths.</t>
  </si>
  <si>
    <t xml:space="preserve"> Learners</t>
  </si>
  <si>
    <t>Learners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</si>
</sst>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1"/>
      <color theme="1"/>
      <name val="Calibri"/>
      <family val="2"/>
      <scheme val="minor"/>
    </font>
    <font>
      <b/>
      <sz val="11"/>
      <color theme="1"/>
      <name val="Calibri"/>
      <family val="2"/>
      <scheme val="minor"/>
    </font>
    <font>
      <b/>
      <sz val="10"/>
      <color theme="1"/>
      <name val="Arial"/>
      <family val="2"/>
    </font>
    <font>
      <i/>
      <sz val="10"/>
      <color theme="1"/>
      <name val="Arial"/>
      <family val="2"/>
    </font>
    <font>
      <b/>
      <sz val="8"/>
      <color theme="1"/>
      <name val="Arial"/>
      <family val="2"/>
    </font>
    <font>
      <sz val="11"/>
      <color rgb="FF000000"/>
      <name val="Calibri"/>
      <family val="2"/>
    </font>
    <font>
      <b/>
      <sz val="11"/>
      <name val="Calibri"/>
      <family val="2"/>
      <scheme val="minor"/>
    </font>
    <font>
      <b/>
      <i/>
      <sz val="10"/>
      <color theme="1"/>
      <name val="Arial"/>
      <family val="2"/>
    </font>
    <font>
      <b/>
      <i/>
      <sz val="11"/>
      <color theme="1"/>
      <name val="Calibri"/>
      <family val="2"/>
      <scheme val="minor"/>
    </font>
    <font>
      <i/>
      <sz val="11"/>
      <color rgb="FF104F75"/>
      <name val="Calibri"/>
      <family val="2"/>
      <scheme val="minor"/>
    </font>
    <font>
      <sz val="11"/>
      <color rgb="FF104F75"/>
      <name val="Calibri"/>
      <family val="2"/>
      <scheme val="minor"/>
    </font>
    <font>
      <i/>
      <sz val="10"/>
      <color rgb="FF104F75"/>
      <name val="Arial"/>
      <family val="2"/>
    </font>
    <font>
      <b/>
      <sz val="10"/>
      <color rgb="FF104F75"/>
      <name val="Arial"/>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39997558519241921"/>
        <bgColor indexed="64"/>
      </patternFill>
    </fill>
    <fill>
      <patternFill patternType="solid">
        <fgColor theme="0" tint="-0.249977111117893"/>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indexed="64"/>
      </bottom>
      <diagonal/>
    </border>
  </borders>
  <cellStyleXfs count="1">
    <xf numFmtId="0" fontId="0" fillId="0" borderId="0"/>
  </cellStyleXfs>
  <cellXfs count="62">
    <xf numFmtId="0" fontId="0" fillId="0" borderId="0" xfId="0"/>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2" borderId="0" xfId="0" applyFill="1"/>
    <xf numFmtId="0" fontId="0" fillId="3" borderId="8" xfId="0" applyFill="1" applyBorder="1"/>
    <xf numFmtId="0" fontId="0" fillId="3" borderId="0" xfId="0" applyFill="1"/>
    <xf numFmtId="0" fontId="0" fillId="3" borderId="9" xfId="0" applyFill="1" applyBorder="1"/>
    <xf numFmtId="0" fontId="1" fillId="0" borderId="8" xfId="0" applyFont="1" applyBorder="1"/>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5" fillId="0" borderId="0" xfId="0" applyFont="1" applyAlignment="1">
      <alignment horizontal="justify" vertical="center"/>
    </xf>
    <xf numFmtId="0" fontId="6" fillId="5" borderId="0" xfId="0" applyFont="1" applyFill="1"/>
    <xf numFmtId="0" fontId="10" fillId="0" borderId="0" xfId="0" applyFont="1" applyAlignment="1">
      <alignment vertical="top"/>
    </xf>
    <xf numFmtId="0" fontId="10" fillId="0" borderId="1" xfId="0" applyFont="1" applyBorder="1" applyAlignment="1">
      <alignment horizontal="center" vertical="top"/>
    </xf>
    <xf numFmtId="0" fontId="11" fillId="0" borderId="1" xfId="0" applyFont="1" applyBorder="1" applyAlignment="1">
      <alignment horizontal="center" vertical="top" wrapText="1"/>
    </xf>
    <xf numFmtId="164" fontId="12" fillId="0" borderId="1" xfId="0" applyNumberFormat="1" applyFont="1" applyBorder="1" applyAlignment="1">
      <alignment horizontal="right" vertical="top" wrapText="1"/>
    </xf>
    <xf numFmtId="0" fontId="0" fillId="0" borderId="0" xfId="0" applyAlignment="1">
      <alignment vertical="top"/>
    </xf>
    <xf numFmtId="0" fontId="2" fillId="5" borderId="1" xfId="0" applyFont="1" applyFill="1" applyBorder="1" applyAlignment="1">
      <alignment horizontal="center" vertical="top" wrapText="1"/>
    </xf>
    <xf numFmtId="0" fontId="1" fillId="5" borderId="1" xfId="0" applyFont="1" applyFill="1" applyBorder="1" applyAlignment="1">
      <alignment horizontal="right" vertical="top"/>
    </xf>
    <xf numFmtId="0" fontId="0" fillId="0" borderId="1" xfId="0" applyBorder="1" applyAlignment="1">
      <alignment vertical="top"/>
    </xf>
    <xf numFmtId="164" fontId="0" fillId="0" borderId="1" xfId="0" applyNumberFormat="1" applyBorder="1" applyAlignment="1">
      <alignment horizontal="right" vertical="top"/>
    </xf>
    <xf numFmtId="0" fontId="0" fillId="0" borderId="1" xfId="0"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8" fillId="0" borderId="14" xfId="0" applyFont="1" applyBorder="1" applyAlignment="1">
      <alignment vertical="top" wrapText="1"/>
    </xf>
    <xf numFmtId="164" fontId="0" fillId="0" borderId="2" xfId="0" applyNumberFormat="1" applyBorder="1" applyAlignment="1">
      <alignment horizontal="right" vertical="top"/>
    </xf>
    <xf numFmtId="0" fontId="7" fillId="0" borderId="14" xfId="0" applyFont="1" applyBorder="1" applyAlignment="1">
      <alignment vertical="top" wrapText="1"/>
    </xf>
    <xf numFmtId="0" fontId="1" fillId="0" borderId="15" xfId="0" applyFont="1" applyBorder="1" applyAlignment="1">
      <alignment horizontal="right" vertical="top"/>
    </xf>
    <xf numFmtId="0" fontId="1" fillId="0" borderId="16" xfId="0" applyFont="1" applyBorder="1" applyAlignment="1">
      <alignment horizontal="right" vertical="top"/>
    </xf>
    <xf numFmtId="164" fontId="0" fillId="4" borderId="3" xfId="0" applyNumberFormat="1" applyFill="1" applyBorder="1" applyAlignment="1">
      <alignment horizontal="right" vertical="top"/>
    </xf>
    <xf numFmtId="0" fontId="0" fillId="0" borderId="4" xfId="0" applyBorder="1" applyAlignment="1">
      <alignment vertical="top"/>
    </xf>
    <xf numFmtId="164" fontId="1" fillId="4" borderId="1" xfId="0" applyNumberFormat="1" applyFont="1" applyFill="1" applyBorder="1" applyAlignment="1">
      <alignment horizontal="right" vertical="top"/>
    </xf>
    <xf numFmtId="0" fontId="0" fillId="0" borderId="0" xfId="0" applyAlignment="1">
      <alignment vertical="center"/>
    </xf>
    <xf numFmtId="0" fontId="0" fillId="0" borderId="1" xfId="0" applyBorder="1" applyAlignment="1">
      <alignment horizontal="center" vertical="top" wrapText="1"/>
    </xf>
    <xf numFmtId="0" fontId="0" fillId="0" borderId="0" xfId="0" applyAlignment="1">
      <alignment wrapText="1"/>
    </xf>
    <xf numFmtId="0" fontId="0" fillId="0" borderId="1" xfId="0" quotePrefix="1" applyBorder="1" applyAlignment="1">
      <alignment vertical="top" wrapText="1"/>
    </xf>
    <xf numFmtId="0" fontId="0" fillId="0" borderId="0" xfId="0" applyBorder="1" applyAlignment="1">
      <alignmen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xf>
    <xf numFmtId="0" fontId="3" fillId="0" borderId="17" xfId="0" applyFont="1" applyBorder="1" applyAlignment="1">
      <alignment horizontal="left" vertical="top"/>
    </xf>
    <xf numFmtId="0" fontId="9" fillId="0" borderId="8" xfId="0" applyFont="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0" fillId="0" borderId="8" xfId="0" applyBorder="1" applyAlignment="1">
      <alignment horizontal="center" wrapText="1"/>
    </xf>
    <xf numFmtId="0" fontId="0" fillId="0" borderId="0" xfId="0" applyAlignment="1">
      <alignment horizontal="center" wrapText="1"/>
    </xf>
    <xf numFmtId="0" fontId="0" fillId="0" borderId="9" xfId="0" applyBorder="1" applyAlignment="1">
      <alignment horizont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2" fillId="5" borderId="1" xfId="0" applyFont="1" applyFill="1" applyBorder="1" applyAlignment="1">
      <alignment horizontal="center" vertical="center" wrapText="1"/>
    </xf>
    <xf numFmtId="0" fontId="1" fillId="5" borderId="1" xfId="0" applyFont="1" applyFill="1" applyBorder="1" applyAlignment="1">
      <alignment horizontal="center" vertical="top"/>
    </xf>
    <xf numFmtId="0" fontId="2" fillId="5" borderId="1" xfId="0" applyFont="1" applyFill="1" applyBorder="1" applyAlignment="1">
      <alignment horizontal="center" vertical="top" wrapText="1"/>
    </xf>
    <xf numFmtId="0" fontId="2" fillId="5" borderId="2" xfId="0" applyFont="1" applyFill="1" applyBorder="1" applyAlignment="1">
      <alignment horizontal="center" vertical="top" wrapText="1"/>
    </xf>
    <xf numFmtId="0" fontId="2" fillId="5" borderId="13" xfId="0" applyFont="1" applyFill="1" applyBorder="1" applyAlignment="1">
      <alignment horizontal="center" vertical="top" wrapText="1"/>
    </xf>
  </cellXfs>
  <cellStyles count="1">
    <cellStyle name="Normal" xfId="0" builtinId="0"/>
  </cellStyles>
  <dxfs count="4">
    <dxf>
      <font>
        <b val="0"/>
        <i val="0"/>
        <strike val="0"/>
        <condense val="0"/>
        <extend val="0"/>
        <outline val="0"/>
        <shadow val="0"/>
        <u val="none"/>
        <vertAlign val="baseline"/>
        <sz val="11"/>
        <color rgb="FF000000"/>
        <name val="Calibri"/>
        <family val="2"/>
        <scheme val="none"/>
      </font>
      <alignment horizontal="justify"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alignment horizontal="justify" vertical="center"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dxf>
  </dxfs>
  <tableStyles count="0" defaultTableStyle="TableStyleMedium2" defaultPivotStyle="PivotStyleLight16"/>
  <colors>
    <mruColors>
      <color rgb="FF104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1</xdr:row>
      <xdr:rowOff>38100</xdr:rowOff>
    </xdr:from>
    <xdr:to>
      <xdr:col>3</xdr:col>
      <xdr:colOff>19051</xdr:colOff>
      <xdr:row>3</xdr:row>
      <xdr:rowOff>131393</xdr:rowOff>
    </xdr:to>
    <xdr:pic>
      <xdr:nvPicPr>
        <xdr:cNvPr id="2" name="Picture 1" descr="Multiply logo">
          <a:extLst>
            <a:ext uri="{FF2B5EF4-FFF2-40B4-BE49-F238E27FC236}">
              <a16:creationId xmlns:a16="http://schemas.microsoft.com/office/drawing/2014/main" id="{AA8537A5-3969-4754-8CA7-14A6B487B4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1" y="123825"/>
          <a:ext cx="1276350" cy="455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7D4118-FB70-4387-9D12-5C30B08BA821}" name="Table1" displayName="Table1" ref="B2:B11" totalsRowShown="0" headerRowDxfId="3">
  <autoFilter ref="B2:B11" xr:uid="{037D4118-FB70-4387-9D12-5C30B08BA821}"/>
  <tableColumns count="1">
    <tableColumn id="1" xr3:uid="{4412A56C-2F40-49A2-8F1F-FA95CDEAF0C4}" name="Multiply menu of intervention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B44681E-95F3-4477-8C9E-609A7001B0B9}" name="Table2" displayName="Table2" ref="D2:D8" totalsRowShown="0" headerRowDxfId="2" dataDxfId="1">
  <autoFilter ref="D2:D8" xr:uid="{CB44681E-95F3-4477-8C9E-609A7001B0B9}"/>
  <tableColumns count="1">
    <tableColumn id="1" xr3:uid="{B76A5BAA-FA87-4DE9-837E-6146469D81CF}" name="Outpu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D3765-7120-419C-8A55-167BF149D9BB}">
  <dimension ref="B1:J21"/>
  <sheetViews>
    <sheetView showGridLines="0" workbookViewId="0">
      <selection activeCell="N9" sqref="N9"/>
    </sheetView>
  </sheetViews>
  <sheetFormatPr defaultRowHeight="14.5" x14ac:dyDescent="0.35"/>
  <cols>
    <col min="1" max="1" width="1.453125" customWidth="1"/>
    <col min="2" max="2" width="9.1796875" customWidth="1"/>
    <col min="10" max="10" width="14.1796875" customWidth="1"/>
  </cols>
  <sheetData>
    <row r="1" spans="2:10" ht="7.4" customHeight="1" thickBot="1" x14ac:dyDescent="0.4"/>
    <row r="2" spans="2:10" x14ac:dyDescent="0.35">
      <c r="B2" s="1"/>
      <c r="C2" s="2"/>
      <c r="D2" s="2"/>
      <c r="E2" s="2"/>
      <c r="F2" s="2"/>
      <c r="G2" s="2"/>
      <c r="H2" s="2"/>
      <c r="I2" s="2"/>
      <c r="J2" s="3"/>
    </row>
    <row r="3" spans="2:10" x14ac:dyDescent="0.35">
      <c r="B3" s="4"/>
      <c r="J3" s="5"/>
    </row>
    <row r="4" spans="2:10" x14ac:dyDescent="0.35">
      <c r="B4" s="4"/>
      <c r="J4" s="5"/>
    </row>
    <row r="5" spans="2:10" s="9" customFormat="1" ht="4.5" customHeight="1" x14ac:dyDescent="0.35">
      <c r="B5" s="10"/>
      <c r="C5" s="11"/>
      <c r="D5" s="11"/>
      <c r="E5" s="11"/>
      <c r="F5" s="11"/>
      <c r="G5" s="11"/>
      <c r="H5" s="11"/>
      <c r="I5" s="11"/>
      <c r="J5" s="12"/>
    </row>
    <row r="6" spans="2:10" x14ac:dyDescent="0.35">
      <c r="B6" s="4"/>
      <c r="J6" s="5"/>
    </row>
    <row r="7" spans="2:10" x14ac:dyDescent="0.35">
      <c r="B7" s="13" t="s">
        <v>0</v>
      </c>
      <c r="J7" s="5"/>
    </row>
    <row r="8" spans="2:10" x14ac:dyDescent="0.35">
      <c r="B8" s="13" t="s">
        <v>1</v>
      </c>
      <c r="J8" s="5"/>
    </row>
    <row r="9" spans="2:10" x14ac:dyDescent="0.35">
      <c r="B9" s="4"/>
      <c r="J9" s="5"/>
    </row>
    <row r="10" spans="2:10" ht="14.25" customHeight="1" x14ac:dyDescent="0.35">
      <c r="B10" s="48" t="s">
        <v>2</v>
      </c>
      <c r="C10" s="49"/>
      <c r="D10" s="49"/>
      <c r="E10" s="49"/>
      <c r="F10" s="49"/>
      <c r="G10" s="49"/>
      <c r="H10" s="49"/>
      <c r="I10" s="49"/>
      <c r="J10" s="50"/>
    </row>
    <row r="11" spans="2:10" x14ac:dyDescent="0.35">
      <c r="B11" s="48"/>
      <c r="C11" s="49"/>
      <c r="D11" s="49"/>
      <c r="E11" s="49"/>
      <c r="F11" s="49"/>
      <c r="G11" s="49"/>
      <c r="H11" s="49"/>
      <c r="I11" s="49"/>
      <c r="J11" s="50"/>
    </row>
    <row r="12" spans="2:10" x14ac:dyDescent="0.35">
      <c r="B12" s="48"/>
      <c r="C12" s="49"/>
      <c r="D12" s="49"/>
      <c r="E12" s="49"/>
      <c r="F12" s="49"/>
      <c r="G12" s="49"/>
      <c r="H12" s="49"/>
      <c r="I12" s="49"/>
      <c r="J12" s="50"/>
    </row>
    <row r="13" spans="2:10" ht="14.25" customHeight="1" x14ac:dyDescent="0.35">
      <c r="B13" s="51" t="s">
        <v>3</v>
      </c>
      <c r="C13" s="52"/>
      <c r="D13" s="52"/>
      <c r="E13" s="52"/>
      <c r="F13" s="52"/>
      <c r="G13" s="52"/>
      <c r="H13" s="52"/>
      <c r="I13" s="52"/>
      <c r="J13" s="53"/>
    </row>
    <row r="14" spans="2:10" x14ac:dyDescent="0.35">
      <c r="B14" s="51"/>
      <c r="C14" s="52"/>
      <c r="D14" s="52"/>
      <c r="E14" s="52"/>
      <c r="F14" s="52"/>
      <c r="G14" s="52"/>
      <c r="H14" s="52"/>
      <c r="I14" s="52"/>
      <c r="J14" s="53"/>
    </row>
    <row r="15" spans="2:10" x14ac:dyDescent="0.35">
      <c r="B15" s="51"/>
      <c r="C15" s="52"/>
      <c r="D15" s="52"/>
      <c r="E15" s="52"/>
      <c r="F15" s="52"/>
      <c r="G15" s="52"/>
      <c r="H15" s="52"/>
      <c r="I15" s="52"/>
      <c r="J15" s="53"/>
    </row>
    <row r="16" spans="2:10" x14ac:dyDescent="0.35">
      <c r="B16" s="4"/>
      <c r="J16" s="5"/>
    </row>
    <row r="17" spans="2:10" ht="14.25" customHeight="1" x14ac:dyDescent="0.35">
      <c r="B17" s="54" t="s">
        <v>4</v>
      </c>
      <c r="C17" s="55"/>
      <c r="D17" s="55"/>
      <c r="E17" s="55"/>
      <c r="F17" s="55"/>
      <c r="G17" s="55"/>
      <c r="H17" s="55"/>
      <c r="I17" s="55"/>
      <c r="J17" s="56"/>
    </row>
    <row r="18" spans="2:10" x14ac:dyDescent="0.35">
      <c r="B18" s="54"/>
      <c r="C18" s="55"/>
      <c r="D18" s="55"/>
      <c r="E18" s="55"/>
      <c r="F18" s="55"/>
      <c r="G18" s="55"/>
      <c r="H18" s="55"/>
      <c r="I18" s="55"/>
      <c r="J18" s="56"/>
    </row>
    <row r="19" spans="2:10" x14ac:dyDescent="0.35">
      <c r="B19" s="54"/>
      <c r="C19" s="55"/>
      <c r="D19" s="55"/>
      <c r="E19" s="55"/>
      <c r="F19" s="55"/>
      <c r="G19" s="55"/>
      <c r="H19" s="55"/>
      <c r="I19" s="55"/>
      <c r="J19" s="56"/>
    </row>
    <row r="20" spans="2:10" x14ac:dyDescent="0.35">
      <c r="B20" s="14"/>
      <c r="C20" s="15"/>
      <c r="D20" s="15"/>
      <c r="E20" s="15"/>
      <c r="F20" s="15"/>
      <c r="G20" s="15"/>
      <c r="H20" s="15"/>
      <c r="I20" s="15"/>
      <c r="J20" s="16"/>
    </row>
    <row r="21" spans="2:10" ht="15" thickBot="1" x14ac:dyDescent="0.4">
      <c r="B21" s="6"/>
      <c r="C21" s="7"/>
      <c r="D21" s="7"/>
      <c r="E21" s="7"/>
      <c r="F21" s="7"/>
      <c r="G21" s="7"/>
      <c r="H21" s="7"/>
      <c r="I21" s="7"/>
      <c r="J21" s="8"/>
    </row>
  </sheetData>
  <mergeCells count="3">
    <mergeCell ref="B10:J12"/>
    <mergeCell ref="B13:J15"/>
    <mergeCell ref="B17:J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805CB-BF3D-4006-9A3C-78EB58B66C76}">
  <dimension ref="A1:CN21"/>
  <sheetViews>
    <sheetView tabSelected="1" zoomScale="80" zoomScaleNormal="80" workbookViewId="0"/>
  </sheetViews>
  <sheetFormatPr defaultColWidth="9.1796875" defaultRowHeight="14.5" x14ac:dyDescent="0.35"/>
  <cols>
    <col min="1" max="1" width="1.54296875" style="23" customWidth="1"/>
    <col min="2" max="2" width="9.54296875" style="23" customWidth="1"/>
    <col min="3" max="5" width="40.54296875" style="23" customWidth="1"/>
    <col min="6" max="8" width="20.54296875" style="23" customWidth="1"/>
    <col min="9" max="12" width="10.54296875" style="23" customWidth="1"/>
    <col min="13" max="16384" width="9.1796875" style="23"/>
  </cols>
  <sheetData>
    <row r="1" spans="2:12" ht="6" customHeight="1" x14ac:dyDescent="0.35"/>
    <row r="2" spans="2:12" s="39" customFormat="1" ht="30" customHeight="1" x14ac:dyDescent="0.35">
      <c r="B2" s="58" t="s">
        <v>5</v>
      </c>
      <c r="C2" s="59" t="s">
        <v>6</v>
      </c>
      <c r="D2" s="59" t="s">
        <v>7</v>
      </c>
      <c r="E2" s="59" t="s">
        <v>8</v>
      </c>
      <c r="F2" s="60" t="s">
        <v>9</v>
      </c>
      <c r="G2" s="60" t="s">
        <v>10</v>
      </c>
      <c r="H2" s="60" t="s">
        <v>11</v>
      </c>
      <c r="I2" s="57" t="s">
        <v>12</v>
      </c>
      <c r="J2" s="57"/>
      <c r="K2" s="57"/>
      <c r="L2" s="57"/>
    </row>
    <row r="3" spans="2:12" ht="25.5" customHeight="1" x14ac:dyDescent="0.35">
      <c r="B3" s="58"/>
      <c r="C3" s="59"/>
      <c r="D3" s="59"/>
      <c r="E3" s="59"/>
      <c r="F3" s="61"/>
      <c r="G3" s="61"/>
      <c r="H3" s="61"/>
      <c r="I3" s="24" t="s">
        <v>13</v>
      </c>
      <c r="J3" s="24" t="s">
        <v>14</v>
      </c>
      <c r="K3" s="24" t="s">
        <v>15</v>
      </c>
      <c r="L3" s="25" t="s">
        <v>16</v>
      </c>
    </row>
    <row r="4" spans="2:12" s="19" customFormat="1" ht="94.5" customHeight="1" x14ac:dyDescent="0.35">
      <c r="B4" s="20" t="s">
        <v>17</v>
      </c>
      <c r="C4" s="21" t="s">
        <v>18</v>
      </c>
      <c r="D4" s="21" t="s">
        <v>19</v>
      </c>
      <c r="E4" s="21" t="s">
        <v>20</v>
      </c>
      <c r="F4" s="21" t="s">
        <v>56</v>
      </c>
      <c r="G4" s="21" t="s">
        <v>57</v>
      </c>
      <c r="H4" s="21" t="s">
        <v>57</v>
      </c>
      <c r="I4" s="22">
        <v>1000</v>
      </c>
      <c r="J4" s="22">
        <v>2000</v>
      </c>
      <c r="K4" s="22">
        <v>2000</v>
      </c>
      <c r="L4" s="38">
        <f>SUM(I4:K4)</f>
        <v>5000</v>
      </c>
    </row>
    <row r="5" spans="2:12" ht="134.25" customHeight="1" x14ac:dyDescent="0.35">
      <c r="B5" s="26">
        <v>1</v>
      </c>
      <c r="C5" s="40" t="s">
        <v>21</v>
      </c>
      <c r="D5" s="42" t="s">
        <v>55</v>
      </c>
      <c r="E5" s="28" t="s">
        <v>38</v>
      </c>
      <c r="F5" s="28">
        <v>100</v>
      </c>
      <c r="G5" s="26">
        <v>119</v>
      </c>
      <c r="H5" s="26">
        <v>120</v>
      </c>
      <c r="I5" s="27">
        <f>F5*800</f>
        <v>80000</v>
      </c>
      <c r="J5" s="27">
        <f>G5*800</f>
        <v>95200</v>
      </c>
      <c r="K5" s="27">
        <f>H5*800</f>
        <v>96000</v>
      </c>
      <c r="L5" s="38">
        <f t="shared" ref="L5:L19" si="0">SUM(I5:K5)</f>
        <v>271200</v>
      </c>
    </row>
    <row r="6" spans="2:12" ht="101.5" x14ac:dyDescent="0.35">
      <c r="B6" s="26">
        <v>2</v>
      </c>
      <c r="C6" s="28" t="s">
        <v>22</v>
      </c>
      <c r="D6" s="42" t="s">
        <v>48</v>
      </c>
      <c r="E6" s="28" t="s">
        <v>44</v>
      </c>
      <c r="F6" s="28">
        <v>45</v>
      </c>
      <c r="G6" s="26">
        <v>44</v>
      </c>
      <c r="H6" s="26">
        <v>45</v>
      </c>
      <c r="I6" s="27">
        <f t="shared" ref="I6:I16" si="1">F6*800</f>
        <v>36000</v>
      </c>
      <c r="J6" s="27">
        <f t="shared" ref="J6:J16" si="2">G6*800</f>
        <v>35200</v>
      </c>
      <c r="K6" s="27">
        <f t="shared" ref="K6:K16" si="3">H6*800</f>
        <v>36000</v>
      </c>
      <c r="L6" s="38">
        <f t="shared" si="0"/>
        <v>107200</v>
      </c>
    </row>
    <row r="7" spans="2:12" ht="188.5" x14ac:dyDescent="0.35">
      <c r="B7" s="26">
        <v>3</v>
      </c>
      <c r="C7" s="28" t="s">
        <v>23</v>
      </c>
      <c r="D7" s="28" t="s">
        <v>54</v>
      </c>
      <c r="E7" s="28" t="s">
        <v>38</v>
      </c>
      <c r="F7" s="28">
        <v>35</v>
      </c>
      <c r="G7" s="28">
        <v>40</v>
      </c>
      <c r="H7" s="28">
        <v>40</v>
      </c>
      <c r="I7" s="27">
        <f t="shared" si="1"/>
        <v>28000</v>
      </c>
      <c r="J7" s="27">
        <f t="shared" si="2"/>
        <v>32000</v>
      </c>
      <c r="K7" s="27">
        <f t="shared" si="3"/>
        <v>32000</v>
      </c>
      <c r="L7" s="38">
        <f t="shared" si="0"/>
        <v>92000</v>
      </c>
    </row>
    <row r="8" spans="2:12" ht="217.5" x14ac:dyDescent="0.35">
      <c r="B8" s="26">
        <v>4</v>
      </c>
      <c r="C8" s="28" t="s">
        <v>24</v>
      </c>
      <c r="D8" s="28" t="s">
        <v>49</v>
      </c>
      <c r="E8" s="28" t="s">
        <v>44</v>
      </c>
      <c r="F8" s="28">
        <v>38</v>
      </c>
      <c r="G8" s="26">
        <v>45</v>
      </c>
      <c r="H8" s="26">
        <v>45</v>
      </c>
      <c r="I8" s="27">
        <f t="shared" si="1"/>
        <v>30400</v>
      </c>
      <c r="J8" s="27">
        <f t="shared" si="2"/>
        <v>36000</v>
      </c>
      <c r="K8" s="27">
        <f t="shared" si="3"/>
        <v>36000</v>
      </c>
      <c r="L8" s="38">
        <f t="shared" si="0"/>
        <v>102400</v>
      </c>
    </row>
    <row r="9" spans="2:12" ht="217.5" x14ac:dyDescent="0.35">
      <c r="B9" s="26">
        <v>5</v>
      </c>
      <c r="C9" s="28" t="s">
        <v>25</v>
      </c>
      <c r="D9" s="28" t="s">
        <v>50</v>
      </c>
      <c r="E9" s="28" t="s">
        <v>44</v>
      </c>
      <c r="F9" s="28">
        <v>16</v>
      </c>
      <c r="G9" s="28">
        <v>16</v>
      </c>
      <c r="H9" s="26">
        <v>16</v>
      </c>
      <c r="I9" s="27">
        <f t="shared" si="1"/>
        <v>12800</v>
      </c>
      <c r="J9" s="27">
        <f t="shared" si="2"/>
        <v>12800</v>
      </c>
      <c r="K9" s="27">
        <f t="shared" si="3"/>
        <v>12800</v>
      </c>
      <c r="L9" s="38">
        <f t="shared" si="0"/>
        <v>38400</v>
      </c>
    </row>
    <row r="10" spans="2:12" ht="246.5" x14ac:dyDescent="0.35">
      <c r="B10" s="26">
        <v>6</v>
      </c>
      <c r="C10" s="28" t="s">
        <v>26</v>
      </c>
      <c r="D10" s="28" t="s">
        <v>53</v>
      </c>
      <c r="E10" s="28" t="s">
        <v>43</v>
      </c>
      <c r="F10" s="26">
        <v>25</v>
      </c>
      <c r="G10" s="26">
        <v>30</v>
      </c>
      <c r="H10" s="28">
        <v>25</v>
      </c>
      <c r="I10" s="27">
        <f t="shared" si="1"/>
        <v>20000</v>
      </c>
      <c r="J10" s="27">
        <f t="shared" si="2"/>
        <v>24000</v>
      </c>
      <c r="K10" s="27">
        <f t="shared" si="3"/>
        <v>20000</v>
      </c>
      <c r="L10" s="38">
        <f t="shared" si="0"/>
        <v>64000</v>
      </c>
    </row>
    <row r="11" spans="2:12" x14ac:dyDescent="0.35">
      <c r="B11" s="26"/>
      <c r="C11" s="43"/>
      <c r="D11" s="28"/>
      <c r="E11" s="26"/>
      <c r="F11" s="26"/>
      <c r="G11" s="26"/>
      <c r="H11" s="28"/>
      <c r="I11" s="27">
        <f t="shared" si="1"/>
        <v>0</v>
      </c>
      <c r="J11" s="27">
        <f t="shared" si="2"/>
        <v>0</v>
      </c>
      <c r="K11" s="27">
        <f t="shared" si="3"/>
        <v>0</v>
      </c>
      <c r="L11" s="38"/>
    </row>
    <row r="12" spans="2:12" ht="174" x14ac:dyDescent="0.35">
      <c r="B12" s="26">
        <v>7</v>
      </c>
      <c r="C12" s="43" t="s">
        <v>42</v>
      </c>
      <c r="D12" s="28" t="s">
        <v>51</v>
      </c>
      <c r="E12" s="26" t="s">
        <v>40</v>
      </c>
      <c r="F12" s="26">
        <v>40</v>
      </c>
      <c r="G12" s="26">
        <v>50</v>
      </c>
      <c r="H12" s="28">
        <v>48</v>
      </c>
      <c r="I12" s="27">
        <f t="shared" si="1"/>
        <v>32000</v>
      </c>
      <c r="J12" s="27">
        <f t="shared" si="2"/>
        <v>40000</v>
      </c>
      <c r="K12" s="27">
        <f t="shared" si="3"/>
        <v>38400</v>
      </c>
      <c r="L12" s="38">
        <v>110400</v>
      </c>
    </row>
    <row r="13" spans="2:12" ht="159.5" x14ac:dyDescent="0.35">
      <c r="B13" s="26">
        <v>8</v>
      </c>
      <c r="C13" s="43" t="s">
        <v>39</v>
      </c>
      <c r="D13" s="28" t="s">
        <v>52</v>
      </c>
      <c r="E13" s="28" t="s">
        <v>41</v>
      </c>
      <c r="F13" s="26">
        <v>15</v>
      </c>
      <c r="G13" s="26">
        <v>20</v>
      </c>
      <c r="H13" s="28">
        <v>20</v>
      </c>
      <c r="I13" s="27">
        <f t="shared" si="1"/>
        <v>12000</v>
      </c>
      <c r="J13" s="27">
        <f t="shared" si="2"/>
        <v>16000</v>
      </c>
      <c r="K13" s="27">
        <f t="shared" si="3"/>
        <v>16000</v>
      </c>
      <c r="L13" s="38">
        <v>44000</v>
      </c>
    </row>
    <row r="14" spans="2:12" x14ac:dyDescent="0.35">
      <c r="B14" s="26"/>
      <c r="C14" s="43"/>
      <c r="D14" s="28"/>
      <c r="E14" s="26"/>
      <c r="F14" s="26"/>
      <c r="G14" s="26"/>
      <c r="H14" s="28"/>
      <c r="I14" s="27"/>
      <c r="J14" s="27"/>
      <c r="K14" s="27"/>
      <c r="L14" s="38"/>
    </row>
    <row r="15" spans="2:12" x14ac:dyDescent="0.35">
      <c r="B15" s="26"/>
      <c r="C15" s="43"/>
      <c r="D15" s="28"/>
      <c r="E15" s="26"/>
      <c r="F15" s="26"/>
      <c r="G15" s="26"/>
      <c r="H15" s="28"/>
      <c r="I15" s="27"/>
      <c r="J15" s="27"/>
      <c r="K15" s="27"/>
      <c r="L15" s="38"/>
    </row>
    <row r="16" spans="2:12" ht="116" x14ac:dyDescent="0.35">
      <c r="B16" s="26">
        <v>9</v>
      </c>
      <c r="C16" s="41" t="s">
        <v>28</v>
      </c>
      <c r="D16" s="28" t="s">
        <v>46</v>
      </c>
      <c r="E16" s="26" t="s">
        <v>40</v>
      </c>
      <c r="F16" s="26">
        <v>10</v>
      </c>
      <c r="G16" s="26">
        <v>15</v>
      </c>
      <c r="H16" s="26">
        <v>20</v>
      </c>
      <c r="I16" s="27">
        <f t="shared" si="1"/>
        <v>8000</v>
      </c>
      <c r="J16" s="27">
        <f t="shared" si="2"/>
        <v>12000</v>
      </c>
      <c r="K16" s="27">
        <f t="shared" si="3"/>
        <v>16000</v>
      </c>
      <c r="L16" s="38">
        <f t="shared" si="0"/>
        <v>36000</v>
      </c>
    </row>
    <row r="17" spans="1:92" ht="52" x14ac:dyDescent="0.35">
      <c r="B17" s="28" t="s">
        <v>27</v>
      </c>
      <c r="C17" s="26" t="s">
        <v>30</v>
      </c>
      <c r="D17" s="30" t="s">
        <v>31</v>
      </c>
      <c r="E17" s="26"/>
      <c r="F17" s="26"/>
      <c r="G17" s="26"/>
      <c r="H17" s="26"/>
      <c r="I17" s="27"/>
      <c r="J17" s="27"/>
      <c r="K17" s="27"/>
      <c r="L17" s="38"/>
    </row>
    <row r="18" spans="1:92" ht="28.5" customHeight="1" x14ac:dyDescent="0.35">
      <c r="B18" s="29" t="s">
        <v>29</v>
      </c>
      <c r="C18" s="46" t="s">
        <v>33</v>
      </c>
      <c r="D18" s="46"/>
      <c r="E18" s="46"/>
      <c r="F18" s="46"/>
      <c r="G18" s="46"/>
      <c r="H18" s="47"/>
      <c r="I18" s="32"/>
      <c r="J18" s="32"/>
      <c r="K18" s="32"/>
      <c r="L18" s="38">
        <f t="shared" si="0"/>
        <v>0</v>
      </c>
    </row>
    <row r="19" spans="1:92" ht="41.15" customHeight="1" thickBot="1" x14ac:dyDescent="0.4">
      <c r="B19" s="31" t="s">
        <v>32</v>
      </c>
      <c r="C19" s="44" t="s">
        <v>47</v>
      </c>
      <c r="D19" s="44"/>
      <c r="E19" s="44"/>
      <c r="F19" s="44"/>
      <c r="G19" s="44"/>
      <c r="H19" s="45"/>
      <c r="I19" s="32">
        <v>31322</v>
      </c>
      <c r="J19" s="32">
        <v>31870</v>
      </c>
      <c r="K19" s="32">
        <v>32428</v>
      </c>
      <c r="L19" s="38">
        <f t="shared" si="0"/>
        <v>95620</v>
      </c>
    </row>
    <row r="20" spans="1:92" s="37" customFormat="1" ht="15" thickBot="1" x14ac:dyDescent="0.4">
      <c r="A20" s="23"/>
      <c r="B20" s="33" t="s">
        <v>34</v>
      </c>
      <c r="C20" s="35"/>
      <c r="D20" s="35"/>
      <c r="E20" s="35"/>
      <c r="F20" s="35"/>
      <c r="G20" s="35"/>
      <c r="H20" s="35"/>
      <c r="I20" s="36">
        <f>SUM(I5:I19)</f>
        <v>290522</v>
      </c>
      <c r="J20" s="36">
        <f>SUM(J5:J19)</f>
        <v>335070</v>
      </c>
      <c r="K20" s="36">
        <f>SUM(K5:K19)</f>
        <v>335628</v>
      </c>
      <c r="L20" s="38">
        <f>SUM(I20:K20)</f>
        <v>961220</v>
      </c>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row>
    <row r="21" spans="1:92" x14ac:dyDescent="0.35">
      <c r="B21" s="34" t="s">
        <v>16</v>
      </c>
    </row>
  </sheetData>
  <mergeCells count="8">
    <mergeCell ref="I2:L2"/>
    <mergeCell ref="B2:B3"/>
    <mergeCell ref="C2:C3"/>
    <mergeCell ref="D2:D3"/>
    <mergeCell ref="E2:E3"/>
    <mergeCell ref="H2:H3"/>
    <mergeCell ref="F2:F3"/>
    <mergeCell ref="G2:G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1BC69BA-2277-43D8-8893-FB0E0247E5DC}">
          <x14:formula1>
            <xm:f>'Value for dropdown lists'!$B$3:$B$11</xm:f>
          </x14:formula1>
          <xm:sqref>C5:C15</xm:sqref>
        </x14:dataValidation>
        <x14:dataValidation type="list" allowBlank="1" showInputMessage="1" showErrorMessage="1" xr:uid="{E27D2417-8765-496F-B907-BA8D02182B21}">
          <x14:formula1>
            <xm:f>'Value for dropdown lists'!$D$3:$D$8</xm:f>
          </x14:formula1>
          <xm:sqref>E5:E17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30D1E-4F9D-4D5E-8A41-DCEC987BFE7D}">
  <dimension ref="B2:D11"/>
  <sheetViews>
    <sheetView workbookViewId="0">
      <selection activeCell="B19" sqref="B19"/>
    </sheetView>
  </sheetViews>
  <sheetFormatPr defaultRowHeight="14.5" x14ac:dyDescent="0.35"/>
  <cols>
    <col min="2" max="2" width="137.54296875" customWidth="1"/>
    <col min="4" max="4" width="84.54296875" customWidth="1"/>
  </cols>
  <sheetData>
    <row r="2" spans="2:4" x14ac:dyDescent="0.35">
      <c r="B2" s="18" t="s">
        <v>35</v>
      </c>
      <c r="D2" s="18" t="s">
        <v>36</v>
      </c>
    </row>
    <row r="3" spans="2:4" x14ac:dyDescent="0.35">
      <c r="B3" t="s">
        <v>21</v>
      </c>
      <c r="D3" s="17" t="s">
        <v>37</v>
      </c>
    </row>
    <row r="4" spans="2:4" x14ac:dyDescent="0.35">
      <c r="B4" t="s">
        <v>22</v>
      </c>
      <c r="D4" s="17" t="s">
        <v>38</v>
      </c>
    </row>
    <row r="5" spans="2:4" x14ac:dyDescent="0.35">
      <c r="B5" t="s">
        <v>39</v>
      </c>
      <c r="D5" s="17" t="s">
        <v>40</v>
      </c>
    </row>
    <row r="6" spans="2:4" x14ac:dyDescent="0.35">
      <c r="B6" t="s">
        <v>23</v>
      </c>
      <c r="D6" s="17" t="s">
        <v>41</v>
      </c>
    </row>
    <row r="7" spans="2:4" x14ac:dyDescent="0.35">
      <c r="B7" t="s">
        <v>42</v>
      </c>
      <c r="D7" s="17" t="s">
        <v>43</v>
      </c>
    </row>
    <row r="8" spans="2:4" ht="15" customHeight="1" x14ac:dyDescent="0.35">
      <c r="B8" t="s">
        <v>24</v>
      </c>
      <c r="D8" s="17" t="s">
        <v>44</v>
      </c>
    </row>
    <row r="9" spans="2:4" x14ac:dyDescent="0.35">
      <c r="B9" t="s">
        <v>45</v>
      </c>
    </row>
    <row r="10" spans="2:4" x14ac:dyDescent="0.35">
      <c r="B10" t="s">
        <v>25</v>
      </c>
    </row>
    <row r="11" spans="2:4" x14ac:dyDescent="0.35">
      <c r="B11" t="s">
        <v>26</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333D86E15A104FB235EA1883E3F573" ma:contentTypeVersion="16" ma:contentTypeDescription="Create a new document." ma:contentTypeScope="" ma:versionID="06ab963d5c5e4b7b4c873d84fe593d8a">
  <xsd:schema xmlns:xsd="http://www.w3.org/2001/XMLSchema" xmlns:xs="http://www.w3.org/2001/XMLSchema" xmlns:p="http://schemas.microsoft.com/office/2006/metadata/properties" xmlns:ns2="ce2629d5-e3b6-415b-9424-c8149f8a2afb" xmlns:ns3="0ad5f499-7c80-4a0b-8f58-f16cd9341a40" targetNamespace="http://schemas.microsoft.com/office/2006/metadata/properties" ma:root="true" ma:fieldsID="e702b1e6357e7cd44380962136c92955" ns2:_="" ns3:_="">
    <xsd:import namespace="ce2629d5-e3b6-415b-9424-c8149f8a2afb"/>
    <xsd:import namespace="0ad5f499-7c80-4a0b-8f58-f16cd9341a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2629d5-e3b6-415b-9424-c8149f8a2a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380e2a6-2e3b-4e64-9e3d-e94f968edf1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ad5f499-7c80-4a0b-8f58-f16cd9341a4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633c828-c686-4252-a45e-7c01f93dfb17}" ma:internalName="TaxCatchAll" ma:showField="CatchAllData" ma:web="0ad5f499-7c80-4a0b-8f58-f16cd9341a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ad5f499-7c80-4a0b-8f58-f16cd9341a40" xsi:nil="true"/>
    <lcf76f155ced4ddcb4097134ff3c332f xmlns="ce2629d5-e3b6-415b-9424-c8149f8a2afb">
      <Terms xmlns="http://schemas.microsoft.com/office/infopath/2007/PartnerControls"/>
    </lcf76f155ced4ddcb4097134ff3c332f>
    <MediaLengthInSeconds xmlns="ce2629d5-e3b6-415b-9424-c8149f8a2af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481F83-19A1-4D32-8B00-6CF886105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2629d5-e3b6-415b-9424-c8149f8a2afb"/>
    <ds:schemaRef ds:uri="0ad5f499-7c80-4a0b-8f58-f16cd9341a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8DF11A-787C-4498-AEE5-9A8D84C4A1EE}">
  <ds:schemaRefs>
    <ds:schemaRef ds:uri="http://purl.org/dc/terms/"/>
    <ds:schemaRef ds:uri="0ad5f499-7c80-4a0b-8f58-f16cd9341a40"/>
    <ds:schemaRef ds:uri="http://schemas.microsoft.com/office/2006/documentManagement/types"/>
    <ds:schemaRef ds:uri="http://purl.org/dc/elements/1.1/"/>
    <ds:schemaRef ds:uri="http://schemas.openxmlformats.org/package/2006/metadata/core-properties"/>
    <ds:schemaRef ds:uri="ce2629d5-e3b6-415b-9424-c8149f8a2afb"/>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C25F114-7F4C-4A4B-98C9-6F26285387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Multiply interventions</vt:lpstr>
      <vt:lpstr>Value for dropdown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 Jenny</dc:creator>
  <cp:keywords/>
  <dc:description/>
  <cp:lastModifiedBy>Lee Dimberline (NELC)</cp:lastModifiedBy>
  <cp:revision/>
  <dcterms:created xsi:type="dcterms:W3CDTF">2022-04-13T13:51:14Z</dcterms:created>
  <dcterms:modified xsi:type="dcterms:W3CDTF">2022-07-12T12:18:56Z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0x0101007C333D86E15A104FB235EA1883E3F573</vt:lpwstr>
  </property>
  <property fmtid="{D5CDD505-2E9C-101B-9397-08002B2CF9AE}" pid="3" name="cf01b81f267a4ae7a066de4ca5a45f7c">
    <vt:lpwstr>Official|0884c477-2e62-47ea-b19c-5af6e91124c5</vt:lpwstr>
  </property>
  <property fmtid="{D5CDD505-2E9C-101B-9397-08002B2CF9AE}" pid="4" name="pd0bfabaa6cb47f7bff41b54a8405b46">
    <vt:lpwstr>DfE|cc08a6d4-dfde-4d0f-bd85-069ebcef80d5</vt:lpwstr>
  </property>
  <property fmtid="{D5CDD505-2E9C-101B-9397-08002B2CF9AE}" pid="5" name="afedf6f4583d4414b8b49f98bd7a4a38">
    <vt:lpwstr>DfE|a484111e-5b24-4ad9-9778-c536c8c88985</vt:lpwstr>
  </property>
  <property fmtid="{D5CDD505-2E9C-101B-9397-08002B2CF9AE}" pid="6" name="DfeOwner">
    <vt:lpwstr>2;#DfE|a484111e-5b24-4ad9-9778-c536c8c88985</vt:lpwstr>
  </property>
  <property fmtid="{D5CDD505-2E9C-101B-9397-08002B2CF9AE}" pid="7" name="_dlc_DocIdItemGuid">
    <vt:lpwstr>add91ade-c2f5-4b38-9dc2-4721f90de926</vt:lpwstr>
  </property>
  <property fmtid="{D5CDD505-2E9C-101B-9397-08002B2CF9AE}" pid="8" name="DfeOrganisationalUnit">
    <vt:lpwstr>1;#DfE|cc08a6d4-dfde-4d0f-bd85-069ebcef80d5</vt:lpwstr>
  </property>
  <property fmtid="{D5CDD505-2E9C-101B-9397-08002B2CF9AE}" pid="9" name="DfeRights:ProtectiveMarking">
    <vt:lpwstr>3;#Official|0884c477-2e62-47ea-b19c-5af6e91124c5</vt:lpwstr>
  </property>
  <property fmtid="{D5CDD505-2E9C-101B-9397-08002B2CF9AE}" pid="10" name="cbd89a3d90af4054933af136d81ae271">
    <vt:lpwstr/>
  </property>
  <property fmtid="{D5CDD505-2E9C-101B-9397-08002B2CF9AE}" pid="11" name="Rights:ProtectiveMarking">
    <vt:lpwstr>3;#Official|0884c477-2e62-47ea-b19c-5af6e91124c5</vt:lpwstr>
  </property>
  <property fmtid="{D5CDD505-2E9C-101B-9397-08002B2CF9AE}" pid="12" name="c0e8f78731f34305bd83ee7a944e5d31">
    <vt:lpwstr/>
  </property>
  <property fmtid="{D5CDD505-2E9C-101B-9397-08002B2CF9AE}" pid="13" name="Function">
    <vt:lpwstr/>
  </property>
  <property fmtid="{D5CDD505-2E9C-101B-9397-08002B2CF9AE}" pid="14" name="Subject1">
    <vt:lpwstr/>
  </property>
  <property fmtid="{D5CDD505-2E9C-101B-9397-08002B2CF9AE}" pid="15" name="SiteType">
    <vt:lpwstr/>
  </property>
  <property fmtid="{D5CDD505-2E9C-101B-9397-08002B2CF9AE}" pid="16" name="OrganisationalUnit">
    <vt:lpwstr>1;#DfE|cc08a6d4-dfde-4d0f-bd85-069ebcef80d5</vt:lpwstr>
  </property>
  <property fmtid="{D5CDD505-2E9C-101B-9397-08002B2CF9AE}" pid="17" name="Owner">
    <vt:lpwstr>2;#DfE|a484111e-5b24-4ad9-9778-c536c8c88985</vt:lpwstr>
  </property>
  <property fmtid="{D5CDD505-2E9C-101B-9397-08002B2CF9AE}" pid="18" name="e001803101cc486883c488742a9b195f">
    <vt:lpwstr/>
  </property>
  <property fmtid="{D5CDD505-2E9C-101B-9397-08002B2CF9AE}" pid="19" name="DfeSubject">
    <vt:lpwstr/>
  </property>
  <property fmtid="{D5CDD505-2E9C-101B-9397-08002B2CF9AE}" pid="20" name="MediaServiceImageTags">
    <vt:lpwstr/>
  </property>
  <property fmtid="{D5CDD505-2E9C-101B-9397-08002B2CF9AE}" pid="21" name="ComplianceAssetId">
    <vt:lpwstr/>
  </property>
  <property fmtid="{D5CDD505-2E9C-101B-9397-08002B2CF9AE}" pid="22" name="_ExtendedDescription">
    <vt:lpwstr/>
  </property>
  <property fmtid="{D5CDD505-2E9C-101B-9397-08002B2CF9AE}" pid="23" name="TriggerFlowInfo">
    <vt:lpwstr/>
  </property>
</Properties>
</file>