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ancy\Business Partnering Team\2023-2024\Service Area\Schools\Maintained\CFR\Agency Spend 22-23\"/>
    </mc:Choice>
  </mc:AlternateContent>
  <xr:revisionPtr revIDLastSave="0" documentId="8_{D9B091C8-969F-49FD-832C-1B730EB5A53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ummary by School" sheetId="7" r:id="rId1"/>
    <sheet name="Summary by Supplier" sheetId="6" r:id="rId2"/>
    <sheet name="Spend Detail 2223" sheetId="4" r:id="rId3"/>
  </sheet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4" l="1"/>
  <c r="D124" i="4"/>
  <c r="D117" i="4"/>
  <c r="D107" i="4"/>
  <c r="D103" i="4"/>
  <c r="D42" i="4"/>
  <c r="D149" i="4" l="1"/>
</calcChain>
</file>

<file path=xl/sharedStrings.xml><?xml version="1.0" encoding="utf-8"?>
<sst xmlns="http://schemas.openxmlformats.org/spreadsheetml/2006/main" count="284" uniqueCount="24">
  <si>
    <t>Amount</t>
  </si>
  <si>
    <t>Schools</t>
  </si>
  <si>
    <t>Coomb Briggs Primary</t>
  </si>
  <si>
    <t>Stanford Junior &amp; Infants</t>
  </si>
  <si>
    <t>Grange Primary</t>
  </si>
  <si>
    <t>Scartho Infants</t>
  </si>
  <si>
    <t>Humberston Ce Primary School</t>
  </si>
  <si>
    <t>Stallingborough C E Primary</t>
  </si>
  <si>
    <t>Year</t>
  </si>
  <si>
    <t>Date</t>
  </si>
  <si>
    <t>School Name</t>
  </si>
  <si>
    <t>Reed Specialist Recruitment</t>
  </si>
  <si>
    <t>SAAF Supply Ltd</t>
  </si>
  <si>
    <t>Affinity Workforce</t>
  </si>
  <si>
    <t>Protocol Education Ltd</t>
  </si>
  <si>
    <t>Principal Resourcing Education Specialists</t>
  </si>
  <si>
    <t>Realise Education</t>
  </si>
  <si>
    <t>Teaching Personnel Ltd</t>
  </si>
  <si>
    <t>Euroffice Ltd</t>
  </si>
  <si>
    <t>Delta Academies Trust</t>
  </si>
  <si>
    <t>Supplier</t>
  </si>
  <si>
    <t>Grand Total</t>
  </si>
  <si>
    <t>Supplier Name</t>
  </si>
  <si>
    <t>Amount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</si>
</sst>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14" fontId="0" fillId="0" borderId="0" xfId="0" applyNumberFormat="1"/>
    <xf numFmtId="40" fontId="0" fillId="0" borderId="0" xfId="0" applyNumberFormat="1" applyAlignment="1">
      <alignment horizontal="right"/>
    </xf>
    <xf numFmtId="40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14" fontId="1" fillId="0" borderId="0" xfId="0" applyNumberFormat="1" applyFont="1"/>
    <xf numFmtId="1" fontId="1" fillId="0" borderId="0" xfId="0" applyNumberFormat="1" applyFont="1" applyAlignment="1">
      <alignment horizontal="left"/>
    </xf>
    <xf numFmtId="40" fontId="2" fillId="0" borderId="0" xfId="0" applyNumberFormat="1" applyFont="1" applyAlignment="1">
      <alignment horizontal="right"/>
    </xf>
    <xf numFmtId="0" fontId="0" fillId="0" borderId="0" xfId="0" pivotButton="1"/>
    <xf numFmtId="0" fontId="0" fillId="0" borderId="2" xfId="0" applyBorder="1" applyAlignment="1">
      <alignment horizontal="left"/>
    </xf>
    <xf numFmtId="164" fontId="0" fillId="0" borderId="2" xfId="0" applyNumberFormat="1" applyBorder="1"/>
  </cellXfs>
  <cellStyles count="1">
    <cellStyle name="Normal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_ ;[Red]\-#,##0.00\ 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_ ;[Red]\-#,##0.0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Allenby (NELC)" refreshedDate="45077.444614120373" createdVersion="8" refreshedVersion="8" minRefreshableVersion="3" recordCount="129" xr:uid="{08712F3A-F275-4768-94FD-3969733CF705}">
  <cacheSource type="worksheet">
    <worksheetSource ref="C1:D127" sheet="Summary by Supplier"/>
  </cacheSource>
  <cacheFields count="2">
    <cacheField name="Supplier" numFmtId="49">
      <sharedItems count="9">
        <s v="Reed Specialist Recruitment"/>
        <s v="SAAF Supply Ltd"/>
        <s v="Principal Resourcing Education Specialists"/>
        <s v="Protocol Education Ltd"/>
        <s v="Realise Education"/>
        <s v="Teaching Personnel Ltd"/>
        <s v="Euroffice Ltd"/>
        <s v="Delta Academies Trust"/>
        <s v="Affinity Workforce"/>
      </sharedItems>
    </cacheField>
    <cacheField name="Amount" numFmtId="40">
      <sharedItems containsSemiMixedTypes="0" containsString="0" containsNumber="1" minValue="-948.99" maxValue="2085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Allenby (NELC)" refreshedDate="45077.446930439815" createdVersion="8" refreshedVersion="8" minRefreshableVersion="3" recordCount="129" xr:uid="{4F513611-2B73-4E56-905B-BD50A13CA66A}">
  <cacheSource type="worksheet">
    <worksheetSource ref="A1:D125" sheet="Summary by School"/>
  </cacheSource>
  <cacheFields count="4">
    <cacheField name="School Name" numFmtId="49">
      <sharedItems count="6">
        <s v="Coomb Briggs Primary"/>
        <s v="Grange Primary"/>
        <s v="Humberston Ce Primary School"/>
        <s v="Scartho Infants"/>
        <s v="Stallingborough C E Primary"/>
        <s v="Stanford Junior &amp; Infants"/>
      </sharedItems>
    </cacheField>
    <cacheField name="Date" numFmtId="14">
      <sharedItems containsSemiMixedTypes="0" containsNonDate="0" containsDate="1" containsString="0" minDate="2022-01-07T00:00:00" maxDate="2023-04-12T00:00:00"/>
    </cacheField>
    <cacheField name="Supplier" numFmtId="49">
      <sharedItems/>
    </cacheField>
    <cacheField name="Amount" numFmtId="40">
      <sharedItems containsSemiMixedTypes="0" containsString="0" containsNumber="1" minValue="-948.99" maxValue="2085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n v="255.96"/>
  </r>
  <r>
    <x v="0"/>
    <n v="255.96"/>
  </r>
  <r>
    <x v="0"/>
    <n v="145"/>
  </r>
  <r>
    <x v="0"/>
    <n v="176"/>
  </r>
  <r>
    <x v="0"/>
    <n v="700.45"/>
  </r>
  <r>
    <x v="0"/>
    <n v="176"/>
  </r>
  <r>
    <x v="0"/>
    <n v="176"/>
  </r>
  <r>
    <x v="0"/>
    <n v="217.5"/>
  </r>
  <r>
    <x v="0"/>
    <n v="420.27"/>
  </r>
  <r>
    <x v="0"/>
    <n v="176"/>
  </r>
  <r>
    <x v="0"/>
    <n v="338"/>
  </r>
  <r>
    <x v="0"/>
    <n v="-948.99"/>
  </r>
  <r>
    <x v="0"/>
    <n v="1355.7"/>
  </r>
  <r>
    <x v="0"/>
    <n v="1056"/>
  </r>
  <r>
    <x v="0"/>
    <n v="352"/>
  </r>
  <r>
    <x v="0"/>
    <n v="352"/>
  </r>
  <r>
    <x v="0"/>
    <n v="128.88"/>
  </r>
  <r>
    <x v="0"/>
    <n v="406.71"/>
  </r>
  <r>
    <x v="0"/>
    <n v="900"/>
  </r>
  <r>
    <x v="0"/>
    <n v="203.36"/>
  </r>
  <r>
    <x v="0"/>
    <n v="406.71"/>
  </r>
  <r>
    <x v="0"/>
    <n v="663"/>
  </r>
  <r>
    <x v="0"/>
    <n v="530.4"/>
  </r>
  <r>
    <x v="0"/>
    <n v="663"/>
  </r>
  <r>
    <x v="0"/>
    <n v="189.8"/>
  </r>
  <r>
    <x v="0"/>
    <n v="203.36"/>
  </r>
  <r>
    <x v="0"/>
    <n v="663"/>
  </r>
  <r>
    <x v="0"/>
    <n v="663"/>
  </r>
  <r>
    <x v="0"/>
    <n v="663"/>
  </r>
  <r>
    <x v="0"/>
    <n v="179.1"/>
  </r>
  <r>
    <x v="0"/>
    <n v="663"/>
  </r>
  <r>
    <x v="0"/>
    <n v="537.29999999999995"/>
  </r>
  <r>
    <x v="0"/>
    <n v="663"/>
  </r>
  <r>
    <x v="0"/>
    <n v="179.1"/>
  </r>
  <r>
    <x v="0"/>
    <n v="663"/>
  </r>
  <r>
    <x v="0"/>
    <n v="-280.18"/>
  </r>
  <r>
    <x v="0"/>
    <n v="663"/>
  </r>
  <r>
    <x v="1"/>
    <n v="396"/>
  </r>
  <r>
    <x v="1"/>
    <n v="179"/>
  </r>
  <r>
    <x v="2"/>
    <n v="378"/>
  </r>
  <r>
    <x v="2"/>
    <n v="189"/>
  </r>
  <r>
    <x v="2"/>
    <n v="780"/>
  </r>
  <r>
    <x v="3"/>
    <n v="594.41999999999996"/>
  </r>
  <r>
    <x v="3"/>
    <n v="792.56"/>
  </r>
  <r>
    <x v="3"/>
    <n v="828.56"/>
  </r>
  <r>
    <x v="3"/>
    <n v="990.7"/>
  </r>
  <r>
    <x v="3"/>
    <n v="1035.7"/>
  </r>
  <r>
    <x v="3"/>
    <n v="990.7"/>
  </r>
  <r>
    <x v="3"/>
    <n v="828.56"/>
  </r>
  <r>
    <x v="3"/>
    <n v="792.56"/>
  </r>
  <r>
    <x v="3"/>
    <n v="990.7"/>
  </r>
  <r>
    <x v="3"/>
    <n v="1035.7"/>
  </r>
  <r>
    <x v="2"/>
    <n v="195"/>
  </r>
  <r>
    <x v="3"/>
    <n v="990.7"/>
  </r>
  <r>
    <x v="3"/>
    <n v="990.7"/>
  </r>
  <r>
    <x v="3"/>
    <n v="2025.21"/>
  </r>
  <r>
    <x v="3"/>
    <n v="194.92"/>
  </r>
  <r>
    <x v="3"/>
    <n v="990.7"/>
  </r>
  <r>
    <x v="3"/>
    <n v="207.14"/>
  </r>
  <r>
    <x v="3"/>
    <n v="828.56"/>
  </r>
  <r>
    <x v="3"/>
    <n v="327.75"/>
  </r>
  <r>
    <x v="3"/>
    <n v="990.7"/>
  </r>
  <r>
    <x v="3"/>
    <n v="913.39"/>
  </r>
  <r>
    <x v="3"/>
    <n v="1035.7"/>
  </r>
  <r>
    <x v="3"/>
    <n v="1035.7"/>
  </r>
  <r>
    <x v="3"/>
    <n v="990.7"/>
  </r>
  <r>
    <x v="3"/>
    <n v="194.92"/>
  </r>
  <r>
    <x v="3"/>
    <n v="962.79"/>
  </r>
  <r>
    <x v="3"/>
    <n v="1035.7"/>
  </r>
  <r>
    <x v="3"/>
    <n v="990.7"/>
  </r>
  <r>
    <x v="3"/>
    <n v="990.7"/>
  </r>
  <r>
    <x v="3"/>
    <n v="792.56"/>
  </r>
  <r>
    <x v="3"/>
    <n v="828.56"/>
  </r>
  <r>
    <x v="3"/>
    <n v="1035.7"/>
  </r>
  <r>
    <x v="3"/>
    <n v="990.7"/>
  </r>
  <r>
    <x v="3"/>
    <n v="198.92"/>
  </r>
  <r>
    <x v="3"/>
    <n v="990.7"/>
  </r>
  <r>
    <x v="3"/>
    <n v="1035.7"/>
  </r>
  <r>
    <x v="3"/>
    <n v="621.41999999999996"/>
  </r>
  <r>
    <x v="3"/>
    <n v="1035.7"/>
  </r>
  <r>
    <x v="3"/>
    <n v="193.47"/>
  </r>
  <r>
    <x v="3"/>
    <n v="990.7"/>
  </r>
  <r>
    <x v="3"/>
    <n v="1035.7"/>
  </r>
  <r>
    <x v="3"/>
    <n v="990.7"/>
  </r>
  <r>
    <x v="3"/>
    <n v="1035.7"/>
  </r>
  <r>
    <x v="3"/>
    <n v="1035.7"/>
  </r>
  <r>
    <x v="3"/>
    <n v="990.7"/>
  </r>
  <r>
    <x v="3"/>
    <n v="990.7"/>
  </r>
  <r>
    <x v="3"/>
    <n v="1035.7"/>
  </r>
  <r>
    <x v="3"/>
    <n v="990.7"/>
  </r>
  <r>
    <x v="3"/>
    <n v="1035.7"/>
  </r>
  <r>
    <x v="3"/>
    <n v="990.7"/>
  </r>
  <r>
    <x v="3"/>
    <n v="990.7"/>
  </r>
  <r>
    <x v="3"/>
    <n v="990.7"/>
  </r>
  <r>
    <x v="3"/>
    <n v="1035.7"/>
  </r>
  <r>
    <x v="3"/>
    <n v="2071.4"/>
  </r>
  <r>
    <x v="3"/>
    <n v="990.7"/>
  </r>
  <r>
    <x v="0"/>
    <n v="1750"/>
  </r>
  <r>
    <x v="4"/>
    <n v="2085.6"/>
  </r>
  <r>
    <x v="5"/>
    <n v="609.80999999999995"/>
  </r>
  <r>
    <x v="6"/>
    <n v="82.49"/>
  </r>
  <r>
    <x v="4"/>
    <n v="695.2"/>
  </r>
  <r>
    <x v="4"/>
    <n v="1390.4"/>
  </r>
  <r>
    <x v="4"/>
    <n v="347.6"/>
  </r>
  <r>
    <x v="7"/>
    <n v="370"/>
  </r>
  <r>
    <x v="2"/>
    <n v="180"/>
  </r>
  <r>
    <x v="8"/>
    <n v="333"/>
  </r>
  <r>
    <x v="8"/>
    <n v="477"/>
  </r>
  <r>
    <x v="8"/>
    <n v="477"/>
  </r>
  <r>
    <x v="0"/>
    <n v="680"/>
  </r>
  <r>
    <x v="0"/>
    <n v="850"/>
  </r>
  <r>
    <x v="0"/>
    <n v="128.88"/>
  </r>
  <r>
    <x v="0"/>
    <n v="856.5"/>
  </r>
  <r>
    <x v="0"/>
    <n v="1010"/>
  </r>
  <r>
    <x v="0"/>
    <n v="685.2"/>
  </r>
  <r>
    <x v="0"/>
    <n v="1010"/>
  </r>
  <r>
    <x v="0"/>
    <n v="808"/>
  </r>
  <r>
    <x v="0"/>
    <n v="1010"/>
  </r>
  <r>
    <x v="0"/>
    <n v="1010"/>
  </r>
  <r>
    <x v="0"/>
    <n v="1010"/>
  </r>
  <r>
    <x v="0"/>
    <n v="1010"/>
  </r>
  <r>
    <x v="0"/>
    <n v="-128.88"/>
  </r>
  <r>
    <x v="0"/>
    <n v="1010"/>
  </r>
  <r>
    <x v="0"/>
    <n v="1010"/>
  </r>
  <r>
    <x v="0"/>
    <n v="1010"/>
  </r>
  <r>
    <x v="0"/>
    <n v="1010"/>
  </r>
  <r>
    <x v="0"/>
    <n v="808"/>
  </r>
  <r>
    <x v="0"/>
    <n v="1298"/>
  </r>
  <r>
    <x v="0"/>
    <n v="36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d v="2022-03-25T00:00:00"/>
    <s v="Reed Specialist Recruitment"/>
    <n v="255.96"/>
  </r>
  <r>
    <x v="0"/>
    <d v="2022-03-26T00:00:00"/>
    <s v="Reed Specialist Recruitment"/>
    <n v="255.96"/>
  </r>
  <r>
    <x v="0"/>
    <d v="2022-04-23T00:00:00"/>
    <s v="Reed Specialist Recruitment"/>
    <n v="145"/>
  </r>
  <r>
    <x v="0"/>
    <d v="2022-04-24T00:00:00"/>
    <s v="Reed Specialist Recruitment"/>
    <n v="176"/>
  </r>
  <r>
    <x v="0"/>
    <d v="2022-04-29T00:00:00"/>
    <s v="Reed Specialist Recruitment"/>
    <n v="700.45"/>
  </r>
  <r>
    <x v="0"/>
    <d v="2022-05-13T00:00:00"/>
    <s v="Reed Specialist Recruitment"/>
    <n v="176"/>
  </r>
  <r>
    <x v="0"/>
    <d v="2022-05-13T00:00:00"/>
    <s v="Reed Specialist Recruitment"/>
    <n v="176"/>
  </r>
  <r>
    <x v="0"/>
    <d v="2022-05-20T00:00:00"/>
    <s v="Reed Specialist Recruitment"/>
    <n v="217.5"/>
  </r>
  <r>
    <x v="0"/>
    <d v="2022-05-20T00:00:00"/>
    <s v="Reed Specialist Recruitment"/>
    <n v="420.27"/>
  </r>
  <r>
    <x v="0"/>
    <d v="2022-05-27T00:00:00"/>
    <s v="Reed Specialist Recruitment"/>
    <n v="176"/>
  </r>
  <r>
    <x v="0"/>
    <d v="2022-06-17T00:00:00"/>
    <s v="Reed Specialist Recruitment"/>
    <n v="338"/>
  </r>
  <r>
    <x v="0"/>
    <d v="2022-06-17T00:00:00"/>
    <s v="Reed Specialist Recruitment"/>
    <n v="-948.99"/>
  </r>
  <r>
    <x v="0"/>
    <d v="2022-06-17T00:00:00"/>
    <s v="Reed Specialist Recruitment"/>
    <n v="1355.7"/>
  </r>
  <r>
    <x v="0"/>
    <d v="2022-07-12T00:00:00"/>
    <s v="Reed Specialist Recruitment"/>
    <n v="1056"/>
  </r>
  <r>
    <x v="0"/>
    <d v="2022-07-15T00:00:00"/>
    <s v="Reed Specialist Recruitment"/>
    <n v="352"/>
  </r>
  <r>
    <x v="0"/>
    <d v="2022-07-05T00:00:00"/>
    <s v="Reed Specialist Recruitment"/>
    <n v="352"/>
  </r>
  <r>
    <x v="0"/>
    <d v="2022-07-28T00:00:00"/>
    <s v="Reed Specialist Recruitment"/>
    <n v="128.88"/>
  </r>
  <r>
    <x v="0"/>
    <d v="2022-07-01T00:00:00"/>
    <s v="Reed Specialist Recruitment"/>
    <n v="406.71"/>
  </r>
  <r>
    <x v="0"/>
    <d v="2022-07-15T00:00:00"/>
    <s v="Reed Specialist Recruitment"/>
    <n v="900"/>
  </r>
  <r>
    <x v="0"/>
    <d v="2022-07-15T00:00:00"/>
    <s v="Reed Specialist Recruitment"/>
    <n v="203.36"/>
  </r>
  <r>
    <x v="0"/>
    <d v="2022-06-17T00:00:00"/>
    <s v="Reed Specialist Recruitment"/>
    <n v="406.71"/>
  </r>
  <r>
    <x v="0"/>
    <d v="2022-09-16T00:00:00"/>
    <s v="Reed Specialist Recruitment"/>
    <n v="663"/>
  </r>
  <r>
    <x v="0"/>
    <d v="2022-09-23T00:00:00"/>
    <s v="Reed Specialist Recruitment"/>
    <n v="530.4"/>
  </r>
  <r>
    <x v="0"/>
    <d v="2022-10-07T00:00:00"/>
    <s v="Reed Specialist Recruitment"/>
    <n v="663"/>
  </r>
  <r>
    <x v="0"/>
    <d v="2022-04-29T00:00:00"/>
    <s v="Reed Specialist Recruitment"/>
    <n v="189.8"/>
  </r>
  <r>
    <x v="0"/>
    <d v="2022-06-10T00:00:00"/>
    <s v="Reed Specialist Recruitment"/>
    <n v="203.36"/>
  </r>
  <r>
    <x v="0"/>
    <d v="2022-09-30T00:00:00"/>
    <s v="Reed Specialist Recruitment"/>
    <n v="663"/>
  </r>
  <r>
    <x v="0"/>
    <d v="2022-10-21T00:00:00"/>
    <s v="Reed Specialist Recruitment"/>
    <n v="663"/>
  </r>
  <r>
    <x v="0"/>
    <d v="2022-10-21T00:00:00"/>
    <s v="Reed Specialist Recruitment"/>
    <n v="663"/>
  </r>
  <r>
    <x v="0"/>
    <d v="2022-11-11T00:00:00"/>
    <s v="Reed Specialist Recruitment"/>
    <n v="179.1"/>
  </r>
  <r>
    <x v="0"/>
    <d v="2022-11-11T00:00:00"/>
    <s v="Reed Specialist Recruitment"/>
    <n v="663"/>
  </r>
  <r>
    <x v="0"/>
    <d v="2022-11-11T00:00:00"/>
    <s v="Reed Specialist Recruitment"/>
    <n v="537.29999999999995"/>
  </r>
  <r>
    <x v="0"/>
    <d v="2022-11-18T00:00:00"/>
    <s v="Reed Specialist Recruitment"/>
    <n v="663"/>
  </r>
  <r>
    <x v="0"/>
    <d v="2022-11-18T00:00:00"/>
    <s v="Reed Specialist Recruitment"/>
    <n v="179.1"/>
  </r>
  <r>
    <x v="0"/>
    <d v="2022-11-25T00:00:00"/>
    <s v="Reed Specialist Recruitment"/>
    <n v="663"/>
  </r>
  <r>
    <x v="0"/>
    <d v="2022-11-30T00:00:00"/>
    <s v="Reed Specialist Recruitment"/>
    <n v="-280.18"/>
  </r>
  <r>
    <x v="0"/>
    <d v="2022-11-11T00:00:00"/>
    <s v="Reed Specialist Recruitment"/>
    <n v="663"/>
  </r>
  <r>
    <x v="0"/>
    <d v="2023-01-24T00:00:00"/>
    <s v="SAAF Supply Ltd"/>
    <n v="396"/>
  </r>
  <r>
    <x v="0"/>
    <d v="2023-02-07T00:00:00"/>
    <s v="SAAF Supply Ltd"/>
    <n v="179"/>
  </r>
  <r>
    <x v="1"/>
    <d v="2022-03-25T00:00:00"/>
    <s v="Principal Resourcing Education Specialists"/>
    <n v="378"/>
  </r>
  <r>
    <x v="1"/>
    <d v="2022-03-18T00:00:00"/>
    <s v="Principal Resourcing Education Specialists"/>
    <n v="189"/>
  </r>
  <r>
    <x v="1"/>
    <d v="2022-04-01T00:00:00"/>
    <s v="Principal Resourcing Education Specialists"/>
    <n v="780"/>
  </r>
  <r>
    <x v="1"/>
    <d v="2022-05-04T00:00:00"/>
    <s v="Protocol Education Ltd"/>
    <n v="594.41999999999996"/>
  </r>
  <r>
    <x v="1"/>
    <d v="2022-05-11T00:00:00"/>
    <s v="Protocol Education Ltd"/>
    <n v="792.56"/>
  </r>
  <r>
    <x v="1"/>
    <d v="2022-05-11T00:00:00"/>
    <s v="Protocol Education Ltd"/>
    <n v="828.56"/>
  </r>
  <r>
    <x v="1"/>
    <d v="2022-05-18T00:00:00"/>
    <s v="Protocol Education Ltd"/>
    <n v="990.7"/>
  </r>
  <r>
    <x v="1"/>
    <d v="2022-05-25T00:00:00"/>
    <s v="Protocol Education Ltd"/>
    <n v="1035.7"/>
  </r>
  <r>
    <x v="1"/>
    <d v="2022-05-25T00:00:00"/>
    <s v="Protocol Education Ltd"/>
    <n v="990.7"/>
  </r>
  <r>
    <x v="1"/>
    <d v="2022-06-01T00:00:00"/>
    <s v="Protocol Education Ltd"/>
    <n v="828.56"/>
  </r>
  <r>
    <x v="1"/>
    <d v="2022-06-01T00:00:00"/>
    <s v="Protocol Education Ltd"/>
    <n v="792.56"/>
  </r>
  <r>
    <x v="1"/>
    <d v="2022-06-15T00:00:00"/>
    <s v="Protocol Education Ltd"/>
    <n v="990.7"/>
  </r>
  <r>
    <x v="1"/>
    <d v="2022-06-15T00:00:00"/>
    <s v="Protocol Education Ltd"/>
    <n v="1035.7"/>
  </r>
  <r>
    <x v="1"/>
    <d v="2022-06-17T00:00:00"/>
    <s v="Principal Resourcing Education Specialists"/>
    <n v="195"/>
  </r>
  <r>
    <x v="1"/>
    <d v="2022-06-22T00:00:00"/>
    <s v="Protocol Education Ltd"/>
    <n v="990.7"/>
  </r>
  <r>
    <x v="1"/>
    <d v="2022-06-29T00:00:00"/>
    <s v="Protocol Education Ltd"/>
    <n v="990.7"/>
  </r>
  <r>
    <x v="1"/>
    <d v="2022-06-29T00:00:00"/>
    <s v="Protocol Education Ltd"/>
    <n v="2025.21"/>
  </r>
  <r>
    <x v="1"/>
    <d v="2022-06-29T00:00:00"/>
    <s v="Protocol Education Ltd"/>
    <n v="194.92"/>
  </r>
  <r>
    <x v="1"/>
    <d v="2022-07-06T00:00:00"/>
    <s v="Protocol Education Ltd"/>
    <n v="990.7"/>
  </r>
  <r>
    <x v="1"/>
    <d v="2022-07-06T00:00:00"/>
    <s v="Protocol Education Ltd"/>
    <n v="207.14"/>
  </r>
  <r>
    <x v="1"/>
    <d v="2022-07-13T00:00:00"/>
    <s v="Protocol Education Ltd"/>
    <n v="828.56"/>
  </r>
  <r>
    <x v="1"/>
    <d v="2022-07-13T00:00:00"/>
    <s v="Protocol Education Ltd"/>
    <n v="327.75"/>
  </r>
  <r>
    <x v="1"/>
    <d v="2022-07-13T00:00:00"/>
    <s v="Protocol Education Ltd"/>
    <n v="990.7"/>
  </r>
  <r>
    <x v="1"/>
    <d v="2022-07-20T00:00:00"/>
    <s v="Protocol Education Ltd"/>
    <n v="913.39"/>
  </r>
  <r>
    <x v="1"/>
    <d v="2022-07-20T00:00:00"/>
    <s v="Protocol Education Ltd"/>
    <n v="1035.7"/>
  </r>
  <r>
    <x v="1"/>
    <d v="2022-05-18T00:00:00"/>
    <s v="Protocol Education Ltd"/>
    <n v="1035.7"/>
  </r>
  <r>
    <x v="1"/>
    <d v="2022-07-27T00:00:00"/>
    <s v="Protocol Education Ltd"/>
    <n v="990.7"/>
  </r>
  <r>
    <x v="1"/>
    <d v="2022-07-27T00:00:00"/>
    <s v="Protocol Education Ltd"/>
    <n v="194.92"/>
  </r>
  <r>
    <x v="1"/>
    <d v="2022-07-27T00:00:00"/>
    <s v="Protocol Education Ltd"/>
    <n v="962.79"/>
  </r>
  <r>
    <x v="1"/>
    <d v="2022-08-22T00:00:00"/>
    <s v="Protocol Education Ltd"/>
    <n v="1035.7"/>
  </r>
  <r>
    <x v="1"/>
    <d v="2022-09-14T00:00:00"/>
    <s v="Protocol Education Ltd"/>
    <n v="990.7"/>
  </r>
  <r>
    <x v="1"/>
    <d v="2022-09-21T00:00:00"/>
    <s v="Protocol Education Ltd"/>
    <n v="990.7"/>
  </r>
  <r>
    <x v="1"/>
    <d v="2022-09-28T00:00:00"/>
    <s v="Protocol Education Ltd"/>
    <n v="792.56"/>
  </r>
  <r>
    <x v="1"/>
    <d v="2022-09-28T00:00:00"/>
    <s v="Protocol Education Ltd"/>
    <n v="828.56"/>
  </r>
  <r>
    <x v="1"/>
    <d v="2022-10-05T00:00:00"/>
    <s v="Protocol Education Ltd"/>
    <n v="1035.7"/>
  </r>
  <r>
    <x v="1"/>
    <d v="2022-10-05T00:00:00"/>
    <s v="Protocol Education Ltd"/>
    <n v="990.7"/>
  </r>
  <r>
    <x v="1"/>
    <d v="2022-10-05T00:00:00"/>
    <s v="Protocol Education Ltd"/>
    <n v="198.92"/>
  </r>
  <r>
    <x v="1"/>
    <d v="2022-10-12T00:00:00"/>
    <s v="Protocol Education Ltd"/>
    <n v="990.7"/>
  </r>
  <r>
    <x v="1"/>
    <d v="2022-10-12T00:00:00"/>
    <s v="Protocol Education Ltd"/>
    <n v="1035.7"/>
  </r>
  <r>
    <x v="1"/>
    <d v="2022-09-14T00:00:00"/>
    <s v="Protocol Education Ltd"/>
    <n v="621.41999999999996"/>
  </r>
  <r>
    <x v="1"/>
    <d v="2022-09-21T00:00:00"/>
    <s v="Protocol Education Ltd"/>
    <n v="1035.7"/>
  </r>
  <r>
    <x v="1"/>
    <d v="2022-10-26T00:00:00"/>
    <s v="Protocol Education Ltd"/>
    <n v="193.47"/>
  </r>
  <r>
    <x v="1"/>
    <d v="2022-10-26T00:00:00"/>
    <s v="Protocol Education Ltd"/>
    <n v="990.7"/>
  </r>
  <r>
    <x v="1"/>
    <d v="2022-10-26T00:00:00"/>
    <s v="Protocol Education Ltd"/>
    <n v="1035.7"/>
  </r>
  <r>
    <x v="1"/>
    <d v="2022-11-09T00:00:00"/>
    <s v="Protocol Education Ltd"/>
    <n v="990.7"/>
  </r>
  <r>
    <x v="1"/>
    <d v="2022-11-09T00:00:00"/>
    <s v="Protocol Education Ltd"/>
    <n v="1035.7"/>
  </r>
  <r>
    <x v="1"/>
    <d v="2022-11-16T00:00:00"/>
    <s v="Protocol Education Ltd"/>
    <n v="1035.7"/>
  </r>
  <r>
    <x v="1"/>
    <d v="2022-11-16T00:00:00"/>
    <s v="Protocol Education Ltd"/>
    <n v="990.7"/>
  </r>
  <r>
    <x v="1"/>
    <d v="2022-11-23T00:00:00"/>
    <s v="Protocol Education Ltd"/>
    <n v="990.7"/>
  </r>
  <r>
    <x v="1"/>
    <d v="2022-11-23T00:00:00"/>
    <s v="Protocol Education Ltd"/>
    <n v="1035.7"/>
  </r>
  <r>
    <x v="1"/>
    <d v="2022-11-30T00:00:00"/>
    <s v="Protocol Education Ltd"/>
    <n v="990.7"/>
  </r>
  <r>
    <x v="1"/>
    <d v="2022-11-30T00:00:00"/>
    <s v="Protocol Education Ltd"/>
    <n v="1035.7"/>
  </r>
  <r>
    <x v="1"/>
    <d v="2022-12-07T00:00:00"/>
    <s v="Protocol Education Ltd"/>
    <n v="990.7"/>
  </r>
  <r>
    <x v="1"/>
    <d v="2022-12-14T00:00:00"/>
    <s v="Protocol Education Ltd"/>
    <n v="990.7"/>
  </r>
  <r>
    <x v="1"/>
    <d v="2022-10-19T00:00:00"/>
    <s v="Protocol Education Ltd"/>
    <n v="990.7"/>
  </r>
  <r>
    <x v="1"/>
    <d v="2022-10-19T00:00:00"/>
    <s v="Protocol Education Ltd"/>
    <n v="1035.7"/>
  </r>
  <r>
    <x v="1"/>
    <d v="2022-12-21T00:00:00"/>
    <s v="Protocol Education Ltd"/>
    <n v="2071.4"/>
  </r>
  <r>
    <x v="1"/>
    <d v="2022-12-21T00:00:00"/>
    <s v="Protocol Education Ltd"/>
    <n v="990.7"/>
  </r>
  <r>
    <x v="2"/>
    <d v="2022-12-12T00:00:00"/>
    <s v="Reed Specialist Recruitment"/>
    <n v="1750"/>
  </r>
  <r>
    <x v="3"/>
    <d v="2022-07-25T00:00:00"/>
    <s v="Realise Education"/>
    <n v="2085.6"/>
  </r>
  <r>
    <x v="3"/>
    <d v="2022-07-25T00:00:00"/>
    <s v="Teaching Personnel Ltd"/>
    <n v="609.80999999999995"/>
  </r>
  <r>
    <x v="3"/>
    <d v="2022-07-25T00:00:00"/>
    <s v="Euroffice Ltd"/>
    <n v="82.49"/>
  </r>
  <r>
    <x v="3"/>
    <d v="2022-07-25T00:00:00"/>
    <s v="Realise Education"/>
    <n v="695.2"/>
  </r>
  <r>
    <x v="3"/>
    <d v="2022-07-31T00:00:00"/>
    <s v="Delta Academies Trust"/>
    <n v="370"/>
  </r>
  <r>
    <x v="3"/>
    <d v="2022-08-19T00:00:00"/>
    <s v="Realise Education"/>
    <n v="1390.4"/>
  </r>
  <r>
    <x v="3"/>
    <d v="2022-10-24T00:00:00"/>
    <s v="Realise Education"/>
    <n v="347.6"/>
  </r>
  <r>
    <x v="4"/>
    <d v="2023-04-11T00:00:00"/>
    <s v="Principal Resourcing Education Specialists"/>
    <n v="180"/>
  </r>
  <r>
    <x v="4"/>
    <d v="2023-04-11T00:00:00"/>
    <s v="Affinity Workforce"/>
    <n v="333"/>
  </r>
  <r>
    <x v="4"/>
    <d v="2023-04-11T00:00:00"/>
    <s v="Affinity Workforce"/>
    <n v="477"/>
  </r>
  <r>
    <x v="4"/>
    <d v="2023-04-11T00:00:00"/>
    <s v="Affinity Workforce"/>
    <n v="477"/>
  </r>
  <r>
    <x v="5"/>
    <d v="2022-03-20T00:00:00"/>
    <s v="Reed Specialist Recruitment"/>
    <n v="680"/>
  </r>
  <r>
    <x v="5"/>
    <d v="2022-03-27T00:00:00"/>
    <s v="Reed Specialist Recruitment"/>
    <n v="850"/>
  </r>
  <r>
    <x v="5"/>
    <d v="2022-04-02T00:00:00"/>
    <s v="Reed Specialist Recruitment"/>
    <n v="128.88"/>
  </r>
  <r>
    <x v="5"/>
    <d v="2022-04-03T00:00:00"/>
    <s v="Reed Specialist Recruitment"/>
    <n v="856.5"/>
  </r>
  <r>
    <x v="5"/>
    <d v="2022-01-07T00:00:00"/>
    <s v="Reed Specialist Recruitment"/>
    <n v="1010"/>
  </r>
  <r>
    <x v="5"/>
    <d v="2022-04-24T00:00:00"/>
    <s v="Reed Specialist Recruitment"/>
    <n v="685.2"/>
  </r>
  <r>
    <x v="5"/>
    <d v="2022-05-01T00:00:00"/>
    <s v="Reed Specialist Recruitment"/>
    <n v="1010"/>
  </r>
  <r>
    <x v="5"/>
    <d v="2022-05-08T00:00:00"/>
    <s v="Reed Specialist Recruitment"/>
    <n v="808"/>
  </r>
  <r>
    <x v="5"/>
    <d v="2022-05-15T00:00:00"/>
    <s v="Reed Specialist Recruitment"/>
    <n v="1010"/>
  </r>
  <r>
    <x v="5"/>
    <d v="2022-05-20T00:00:00"/>
    <s v="Reed Specialist Recruitment"/>
    <n v="1010"/>
  </r>
  <r>
    <x v="5"/>
    <d v="2022-05-27T00:00:00"/>
    <s v="Reed Specialist Recruitment"/>
    <n v="1010"/>
  </r>
  <r>
    <x v="5"/>
    <d v="2022-07-08T00:00:00"/>
    <s v="Reed Specialist Recruitment"/>
    <n v="1010"/>
  </r>
  <r>
    <x v="5"/>
    <d v="2022-07-28T00:00:00"/>
    <s v="Reed Specialist Recruitment"/>
    <n v="-128.88"/>
  </r>
  <r>
    <x v="5"/>
    <d v="2022-07-01T00:00:00"/>
    <s v="Reed Specialist Recruitment"/>
    <n v="1010"/>
  </r>
  <r>
    <x v="5"/>
    <d v="2022-06-10T00:00:00"/>
    <s v="Reed Specialist Recruitment"/>
    <n v="1010"/>
  </r>
  <r>
    <x v="5"/>
    <d v="2022-06-17T00:00:00"/>
    <s v="Reed Specialist Recruitment"/>
    <n v="1010"/>
  </r>
  <r>
    <x v="5"/>
    <d v="2022-07-15T00:00:00"/>
    <s v="Reed Specialist Recruitment"/>
    <n v="1010"/>
  </r>
  <r>
    <x v="5"/>
    <d v="2022-07-22T00:00:00"/>
    <s v="Reed Specialist Recruitment"/>
    <n v="808"/>
  </r>
  <r>
    <x v="5"/>
    <d v="2022-09-06T00:00:00"/>
    <s v="Reed Specialist Recruitment"/>
    <n v="1298"/>
  </r>
  <r>
    <x v="5"/>
    <d v="2023-03-03T00:00:00"/>
    <s v="Reed Specialist Recruitment"/>
    <n v="3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6EF8D1-4E99-4E3E-8EF0-E5454463C763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chools">
  <location ref="A1:B8" firstHeaderRow="1" firstDataRow="1" firstDataCol="1"/>
  <pivotFields count="4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14" showAll="0"/>
    <pivotField showAll="0"/>
    <pivotField dataField="1" numFmtId="40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Amount 2022/23" fld="3" baseField="0" baseItem="0" numFmtId="164"/>
  </dataFields>
  <formats count="5">
    <format dxfId="8">
      <pivotArea outline="0" collapsedLevelsAreSubtotals="1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grandRow="1" outline="0" collapsedLevelsAreSubtotals="1" fieldPosition="0"/>
    </format>
    <format dxfId="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5737A4-864A-4FCD-A7A8-6BA07E84526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upplier Name">
  <location ref="A1:B11" firstHeaderRow="1" firstDataRow="1" firstDataCol="1"/>
  <pivotFields count="2">
    <pivotField axis="axisRow" showAll="0">
      <items count="10">
        <item x="8"/>
        <item x="7"/>
        <item x="6"/>
        <item x="2"/>
        <item x="3"/>
        <item x="4"/>
        <item x="0"/>
        <item x="1"/>
        <item x="5"/>
        <item t="default"/>
      </items>
    </pivotField>
    <pivotField dataField="1" numFmtId="40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mount 2022/23" fld="1" baseField="0" baseItem="0" numFmtId="164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48C3-F04E-4B83-988A-432DDA2EE769}">
  <dimension ref="A1:B8"/>
  <sheetViews>
    <sheetView workbookViewId="0">
      <selection activeCell="B30" sqref="B30"/>
    </sheetView>
  </sheetViews>
  <sheetFormatPr defaultRowHeight="12.75" x14ac:dyDescent="0.2"/>
  <cols>
    <col min="1" max="1" width="26.42578125" bestFit="1" customWidth="1"/>
    <col min="2" max="2" width="14.42578125" bestFit="1" customWidth="1"/>
    <col min="3" max="3" width="35" bestFit="1" customWidth="1"/>
    <col min="4" max="4" width="10.85546875" bestFit="1" customWidth="1"/>
    <col min="5" max="5" width="4.85546875" bestFit="1" customWidth="1"/>
  </cols>
  <sheetData>
    <row r="1" spans="1:2" x14ac:dyDescent="0.2">
      <c r="A1" s="12" t="s">
        <v>1</v>
      </c>
      <c r="B1" t="s">
        <v>23</v>
      </c>
    </row>
    <row r="2" spans="1:2" x14ac:dyDescent="0.2">
      <c r="A2" s="13" t="s">
        <v>2</v>
      </c>
      <c r="B2" s="14">
        <v>15330.39</v>
      </c>
    </row>
    <row r="3" spans="1:2" x14ac:dyDescent="0.2">
      <c r="A3" s="13" t="s">
        <v>4</v>
      </c>
      <c r="B3" s="14">
        <v>51044.169999999962</v>
      </c>
    </row>
    <row r="4" spans="1:2" x14ac:dyDescent="0.2">
      <c r="A4" s="13" t="s">
        <v>6</v>
      </c>
      <c r="B4" s="14">
        <v>1750</v>
      </c>
    </row>
    <row r="5" spans="1:2" x14ac:dyDescent="0.2">
      <c r="A5" s="13" t="s">
        <v>5</v>
      </c>
      <c r="B5" s="14">
        <v>5581.1</v>
      </c>
    </row>
    <row r="6" spans="1:2" x14ac:dyDescent="0.2">
      <c r="A6" s="13" t="s">
        <v>7</v>
      </c>
      <c r="B6" s="14">
        <v>1467</v>
      </c>
    </row>
    <row r="7" spans="1:2" x14ac:dyDescent="0.2">
      <c r="A7" s="13" t="s">
        <v>3</v>
      </c>
      <c r="B7" s="14">
        <v>16445.7</v>
      </c>
    </row>
    <row r="8" spans="1:2" x14ac:dyDescent="0.2">
      <c r="A8" s="13" t="s">
        <v>21</v>
      </c>
      <c r="B8" s="14">
        <v>91618.359999999971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741F-5240-44D0-A9C4-BB80BCDA8B31}">
  <dimension ref="A1:B11"/>
  <sheetViews>
    <sheetView workbookViewId="0">
      <selection activeCell="B16" sqref="B16"/>
    </sheetView>
  </sheetViews>
  <sheetFormatPr defaultRowHeight="12.75" x14ac:dyDescent="0.2"/>
  <cols>
    <col min="1" max="1" width="35.7109375" bestFit="1" customWidth="1"/>
    <col min="2" max="2" width="14.42578125" bestFit="1" customWidth="1"/>
    <col min="3" max="3" width="35" bestFit="1" customWidth="1"/>
    <col min="4" max="4" width="10.85546875" bestFit="1" customWidth="1"/>
    <col min="5" max="5" width="4.85546875" bestFit="1" customWidth="1"/>
  </cols>
  <sheetData>
    <row r="1" spans="1:2" x14ac:dyDescent="0.2">
      <c r="A1" s="12" t="s">
        <v>22</v>
      </c>
      <c r="B1" t="s">
        <v>23</v>
      </c>
    </row>
    <row r="2" spans="1:2" x14ac:dyDescent="0.2">
      <c r="A2" s="13" t="s">
        <v>13</v>
      </c>
      <c r="B2" s="14">
        <v>1287</v>
      </c>
    </row>
    <row r="3" spans="1:2" x14ac:dyDescent="0.2">
      <c r="A3" s="13" t="s">
        <v>19</v>
      </c>
      <c r="B3" s="14">
        <v>370</v>
      </c>
    </row>
    <row r="4" spans="1:2" x14ac:dyDescent="0.2">
      <c r="A4" s="13" t="s">
        <v>18</v>
      </c>
      <c r="B4" s="14">
        <v>82.49</v>
      </c>
    </row>
    <row r="5" spans="1:2" x14ac:dyDescent="0.2">
      <c r="A5" s="13" t="s">
        <v>15</v>
      </c>
      <c r="B5" s="14">
        <v>1722</v>
      </c>
    </row>
    <row r="6" spans="1:2" x14ac:dyDescent="0.2">
      <c r="A6" s="13" t="s">
        <v>14</v>
      </c>
      <c r="B6" s="14">
        <v>49502.169999999969</v>
      </c>
    </row>
    <row r="7" spans="1:2" x14ac:dyDescent="0.2">
      <c r="A7" s="13" t="s">
        <v>16</v>
      </c>
      <c r="B7" s="14">
        <v>4518.8000000000011</v>
      </c>
    </row>
    <row r="8" spans="1:2" x14ac:dyDescent="0.2">
      <c r="A8" s="13" t="s">
        <v>11</v>
      </c>
      <c r="B8" s="14">
        <v>32951.089999999997</v>
      </c>
    </row>
    <row r="9" spans="1:2" x14ac:dyDescent="0.2">
      <c r="A9" s="13" t="s">
        <v>12</v>
      </c>
      <c r="B9" s="14">
        <v>575</v>
      </c>
    </row>
    <row r="10" spans="1:2" x14ac:dyDescent="0.2">
      <c r="A10" s="13" t="s">
        <v>17</v>
      </c>
      <c r="B10" s="14">
        <v>609.80999999999995</v>
      </c>
    </row>
    <row r="11" spans="1:2" x14ac:dyDescent="0.2">
      <c r="A11" s="13" t="s">
        <v>21</v>
      </c>
      <c r="B11" s="14">
        <v>91618.359999999957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6403-915B-4912-B702-BE56CBFE34E3}">
  <dimension ref="A1:E149"/>
  <sheetViews>
    <sheetView tabSelected="1" workbookViewId="0">
      <pane ySplit="1" topLeftCell="A2" activePane="bottomLeft" state="frozen"/>
      <selection pane="bottomLeft" activeCell="C9" sqref="C9"/>
    </sheetView>
  </sheetViews>
  <sheetFormatPr defaultRowHeight="12.75" x14ac:dyDescent="0.2"/>
  <cols>
    <col min="1" max="1" width="26.140625" bestFit="1" customWidth="1"/>
    <col min="2" max="2" width="9.85546875" bestFit="1" customWidth="1"/>
    <col min="3" max="3" width="35" bestFit="1" customWidth="1"/>
    <col min="4" max="4" width="10.85546875" bestFit="1" customWidth="1"/>
    <col min="5" max="5" width="4.85546875" bestFit="1" customWidth="1"/>
  </cols>
  <sheetData>
    <row r="1" spans="1:5" x14ac:dyDescent="0.2">
      <c r="A1" s="2" t="s">
        <v>10</v>
      </c>
      <c r="B1" s="2" t="s">
        <v>9</v>
      </c>
      <c r="C1" s="2" t="s">
        <v>20</v>
      </c>
      <c r="D1" s="3" t="s">
        <v>0</v>
      </c>
      <c r="E1" s="2" t="s">
        <v>8</v>
      </c>
    </row>
    <row r="2" spans="1:5" x14ac:dyDescent="0.2">
      <c r="A2" s="1" t="s">
        <v>2</v>
      </c>
      <c r="B2" s="5">
        <v>44645</v>
      </c>
      <c r="C2" s="1" t="s">
        <v>11</v>
      </c>
      <c r="D2" s="6">
        <v>255.96</v>
      </c>
      <c r="E2" s="4">
        <v>2022</v>
      </c>
    </row>
    <row r="3" spans="1:5" x14ac:dyDescent="0.2">
      <c r="A3" s="1" t="s">
        <v>2</v>
      </c>
      <c r="B3" s="5">
        <v>44646</v>
      </c>
      <c r="C3" s="1" t="s">
        <v>11</v>
      </c>
      <c r="D3" s="6">
        <v>255.96</v>
      </c>
      <c r="E3" s="4">
        <v>2022</v>
      </c>
    </row>
    <row r="4" spans="1:5" x14ac:dyDescent="0.2">
      <c r="A4" s="1" t="s">
        <v>2</v>
      </c>
      <c r="B4" s="5">
        <v>44674</v>
      </c>
      <c r="C4" s="1" t="s">
        <v>11</v>
      </c>
      <c r="D4" s="6">
        <v>145</v>
      </c>
      <c r="E4" s="4">
        <v>2022</v>
      </c>
    </row>
    <row r="5" spans="1:5" x14ac:dyDescent="0.2">
      <c r="A5" s="1" t="s">
        <v>2</v>
      </c>
      <c r="B5" s="5">
        <v>44675</v>
      </c>
      <c r="C5" s="1" t="s">
        <v>11</v>
      </c>
      <c r="D5" s="6">
        <v>176</v>
      </c>
      <c r="E5" s="4">
        <v>2022</v>
      </c>
    </row>
    <row r="6" spans="1:5" x14ac:dyDescent="0.2">
      <c r="A6" s="1" t="s">
        <v>2</v>
      </c>
      <c r="B6" s="5">
        <v>44680</v>
      </c>
      <c r="C6" s="1" t="s">
        <v>11</v>
      </c>
      <c r="D6" s="6">
        <v>700.45</v>
      </c>
      <c r="E6" s="4">
        <v>2022</v>
      </c>
    </row>
    <row r="7" spans="1:5" x14ac:dyDescent="0.2">
      <c r="A7" s="1" t="s">
        <v>2</v>
      </c>
      <c r="B7" s="5">
        <v>44694</v>
      </c>
      <c r="C7" s="1" t="s">
        <v>11</v>
      </c>
      <c r="D7" s="6">
        <v>176</v>
      </c>
      <c r="E7" s="4">
        <v>2022</v>
      </c>
    </row>
    <row r="8" spans="1:5" x14ac:dyDescent="0.2">
      <c r="A8" s="1" t="s">
        <v>2</v>
      </c>
      <c r="B8" s="5">
        <v>44694</v>
      </c>
      <c r="C8" s="1" t="s">
        <v>11</v>
      </c>
      <c r="D8" s="6">
        <v>176</v>
      </c>
      <c r="E8" s="4">
        <v>2022</v>
      </c>
    </row>
    <row r="9" spans="1:5" x14ac:dyDescent="0.2">
      <c r="A9" s="1" t="s">
        <v>2</v>
      </c>
      <c r="B9" s="5">
        <v>44701</v>
      </c>
      <c r="C9" s="1" t="s">
        <v>11</v>
      </c>
      <c r="D9" s="6">
        <v>217.5</v>
      </c>
      <c r="E9" s="4">
        <v>2022</v>
      </c>
    </row>
    <row r="10" spans="1:5" x14ac:dyDescent="0.2">
      <c r="A10" s="1" t="s">
        <v>2</v>
      </c>
      <c r="B10" s="5">
        <v>44701</v>
      </c>
      <c r="C10" s="1" t="s">
        <v>11</v>
      </c>
      <c r="D10" s="6">
        <v>420.27</v>
      </c>
      <c r="E10" s="4">
        <v>2022</v>
      </c>
    </row>
    <row r="11" spans="1:5" x14ac:dyDescent="0.2">
      <c r="A11" s="1" t="s">
        <v>2</v>
      </c>
      <c r="B11" s="5">
        <v>44708</v>
      </c>
      <c r="C11" s="1" t="s">
        <v>11</v>
      </c>
      <c r="D11" s="6">
        <v>176</v>
      </c>
      <c r="E11" s="4">
        <v>2022</v>
      </c>
    </row>
    <row r="12" spans="1:5" x14ac:dyDescent="0.2">
      <c r="A12" s="1" t="s">
        <v>2</v>
      </c>
      <c r="B12" s="5">
        <v>44729</v>
      </c>
      <c r="C12" s="1" t="s">
        <v>11</v>
      </c>
      <c r="D12" s="6">
        <v>338</v>
      </c>
      <c r="E12" s="4">
        <v>2022</v>
      </c>
    </row>
    <row r="13" spans="1:5" x14ac:dyDescent="0.2">
      <c r="A13" s="1" t="s">
        <v>2</v>
      </c>
      <c r="B13" s="5">
        <v>44729</v>
      </c>
      <c r="C13" s="1" t="s">
        <v>11</v>
      </c>
      <c r="D13" s="6">
        <v>-948.99</v>
      </c>
      <c r="E13" s="4">
        <v>2022</v>
      </c>
    </row>
    <row r="14" spans="1:5" x14ac:dyDescent="0.2">
      <c r="A14" s="1" t="s">
        <v>2</v>
      </c>
      <c r="B14" s="5">
        <v>44729</v>
      </c>
      <c r="C14" s="1" t="s">
        <v>11</v>
      </c>
      <c r="D14" s="6">
        <v>1355.7</v>
      </c>
      <c r="E14" s="4">
        <v>2022</v>
      </c>
    </row>
    <row r="15" spans="1:5" x14ac:dyDescent="0.2">
      <c r="A15" s="1" t="s">
        <v>2</v>
      </c>
      <c r="B15" s="5">
        <v>44754</v>
      </c>
      <c r="C15" s="1" t="s">
        <v>11</v>
      </c>
      <c r="D15" s="6">
        <v>1056</v>
      </c>
      <c r="E15" s="4">
        <v>2022</v>
      </c>
    </row>
    <row r="16" spans="1:5" x14ac:dyDescent="0.2">
      <c r="A16" s="1" t="s">
        <v>2</v>
      </c>
      <c r="B16" s="5">
        <v>44757</v>
      </c>
      <c r="C16" s="1" t="s">
        <v>11</v>
      </c>
      <c r="D16" s="6">
        <v>352</v>
      </c>
      <c r="E16" s="4">
        <v>2022</v>
      </c>
    </row>
    <row r="17" spans="1:5" x14ac:dyDescent="0.2">
      <c r="A17" s="1" t="s">
        <v>2</v>
      </c>
      <c r="B17" s="5">
        <v>44747</v>
      </c>
      <c r="C17" s="1" t="s">
        <v>11</v>
      </c>
      <c r="D17" s="6">
        <v>352</v>
      </c>
      <c r="E17" s="4">
        <v>2022</v>
      </c>
    </row>
    <row r="18" spans="1:5" x14ac:dyDescent="0.2">
      <c r="A18" s="1" t="s">
        <v>2</v>
      </c>
      <c r="B18" s="5">
        <v>44770</v>
      </c>
      <c r="C18" s="1" t="s">
        <v>11</v>
      </c>
      <c r="D18" s="6">
        <v>128.88</v>
      </c>
      <c r="E18" s="4">
        <v>2022</v>
      </c>
    </row>
    <row r="19" spans="1:5" x14ac:dyDescent="0.2">
      <c r="A19" s="1" t="s">
        <v>2</v>
      </c>
      <c r="B19" s="5">
        <v>44743</v>
      </c>
      <c r="C19" s="1" t="s">
        <v>11</v>
      </c>
      <c r="D19" s="6">
        <v>406.71</v>
      </c>
      <c r="E19" s="4">
        <v>2022</v>
      </c>
    </row>
    <row r="20" spans="1:5" x14ac:dyDescent="0.2">
      <c r="A20" s="1" t="s">
        <v>2</v>
      </c>
      <c r="B20" s="5">
        <v>44757</v>
      </c>
      <c r="C20" s="1" t="s">
        <v>11</v>
      </c>
      <c r="D20" s="6">
        <v>900</v>
      </c>
      <c r="E20" s="4">
        <v>2022</v>
      </c>
    </row>
    <row r="21" spans="1:5" x14ac:dyDescent="0.2">
      <c r="A21" s="1" t="s">
        <v>2</v>
      </c>
      <c r="B21" s="5">
        <v>44757</v>
      </c>
      <c r="C21" s="1" t="s">
        <v>11</v>
      </c>
      <c r="D21" s="6">
        <v>203.36</v>
      </c>
      <c r="E21" s="4">
        <v>2022</v>
      </c>
    </row>
    <row r="22" spans="1:5" x14ac:dyDescent="0.2">
      <c r="A22" s="1" t="s">
        <v>2</v>
      </c>
      <c r="B22" s="5">
        <v>44729</v>
      </c>
      <c r="C22" s="1" t="s">
        <v>11</v>
      </c>
      <c r="D22" s="6">
        <v>406.71</v>
      </c>
      <c r="E22" s="4">
        <v>2022</v>
      </c>
    </row>
    <row r="23" spans="1:5" x14ac:dyDescent="0.2">
      <c r="A23" s="1" t="s">
        <v>2</v>
      </c>
      <c r="B23" s="5">
        <v>44820</v>
      </c>
      <c r="C23" s="1" t="s">
        <v>11</v>
      </c>
      <c r="D23" s="6">
        <v>663</v>
      </c>
      <c r="E23" s="4">
        <v>2022</v>
      </c>
    </row>
    <row r="24" spans="1:5" x14ac:dyDescent="0.2">
      <c r="A24" s="1" t="s">
        <v>2</v>
      </c>
      <c r="B24" s="5">
        <v>44827</v>
      </c>
      <c r="C24" s="1" t="s">
        <v>11</v>
      </c>
      <c r="D24" s="6">
        <v>530.4</v>
      </c>
      <c r="E24" s="4">
        <v>2022</v>
      </c>
    </row>
    <row r="25" spans="1:5" x14ac:dyDescent="0.2">
      <c r="A25" s="1" t="s">
        <v>2</v>
      </c>
      <c r="B25" s="5">
        <v>44841</v>
      </c>
      <c r="C25" s="1" t="s">
        <v>11</v>
      </c>
      <c r="D25" s="6">
        <v>663</v>
      </c>
      <c r="E25" s="4">
        <v>2022</v>
      </c>
    </row>
    <row r="26" spans="1:5" x14ac:dyDescent="0.2">
      <c r="A26" s="1" t="s">
        <v>2</v>
      </c>
      <c r="B26" s="5">
        <v>44680</v>
      </c>
      <c r="C26" s="1" t="s">
        <v>11</v>
      </c>
      <c r="D26" s="6">
        <v>189.8</v>
      </c>
      <c r="E26" s="4">
        <v>2022</v>
      </c>
    </row>
    <row r="27" spans="1:5" x14ac:dyDescent="0.2">
      <c r="A27" s="1" t="s">
        <v>2</v>
      </c>
      <c r="B27" s="5">
        <v>44722</v>
      </c>
      <c r="C27" s="1" t="s">
        <v>11</v>
      </c>
      <c r="D27" s="6">
        <v>203.36</v>
      </c>
      <c r="E27" s="4">
        <v>2022</v>
      </c>
    </row>
    <row r="28" spans="1:5" x14ac:dyDescent="0.2">
      <c r="A28" s="1" t="s">
        <v>2</v>
      </c>
      <c r="B28" s="5">
        <v>44834</v>
      </c>
      <c r="C28" s="1" t="s">
        <v>11</v>
      </c>
      <c r="D28" s="6">
        <v>663</v>
      </c>
      <c r="E28" s="4">
        <v>2022</v>
      </c>
    </row>
    <row r="29" spans="1:5" x14ac:dyDescent="0.2">
      <c r="A29" s="1" t="s">
        <v>2</v>
      </c>
      <c r="B29" s="5">
        <v>44855</v>
      </c>
      <c r="C29" s="1" t="s">
        <v>11</v>
      </c>
      <c r="D29" s="6">
        <v>663</v>
      </c>
      <c r="E29" s="4">
        <v>2022</v>
      </c>
    </row>
    <row r="30" spans="1:5" x14ac:dyDescent="0.2">
      <c r="A30" s="1" t="s">
        <v>2</v>
      </c>
      <c r="B30" s="5">
        <v>44855</v>
      </c>
      <c r="C30" s="1" t="s">
        <v>11</v>
      </c>
      <c r="D30" s="6">
        <v>663</v>
      </c>
      <c r="E30" s="4">
        <v>2022</v>
      </c>
    </row>
    <row r="31" spans="1:5" x14ac:dyDescent="0.2">
      <c r="A31" s="1" t="s">
        <v>2</v>
      </c>
      <c r="B31" s="5">
        <v>44876</v>
      </c>
      <c r="C31" s="1" t="s">
        <v>11</v>
      </c>
      <c r="D31" s="6">
        <v>179.1</v>
      </c>
      <c r="E31" s="4">
        <v>2022</v>
      </c>
    </row>
    <row r="32" spans="1:5" x14ac:dyDescent="0.2">
      <c r="A32" s="1" t="s">
        <v>2</v>
      </c>
      <c r="B32" s="5">
        <v>44876</v>
      </c>
      <c r="C32" s="1" t="s">
        <v>11</v>
      </c>
      <c r="D32" s="6">
        <v>663</v>
      </c>
      <c r="E32" s="4">
        <v>2022</v>
      </c>
    </row>
    <row r="33" spans="1:5" x14ac:dyDescent="0.2">
      <c r="A33" s="1" t="s">
        <v>2</v>
      </c>
      <c r="B33" s="5">
        <v>44876</v>
      </c>
      <c r="C33" s="1" t="s">
        <v>11</v>
      </c>
      <c r="D33" s="6">
        <v>537.29999999999995</v>
      </c>
      <c r="E33" s="4">
        <v>2022</v>
      </c>
    </row>
    <row r="34" spans="1:5" x14ac:dyDescent="0.2">
      <c r="A34" s="1" t="s">
        <v>2</v>
      </c>
      <c r="B34" s="5">
        <v>44883</v>
      </c>
      <c r="C34" s="1" t="s">
        <v>11</v>
      </c>
      <c r="D34" s="6">
        <v>663</v>
      </c>
      <c r="E34" s="4">
        <v>2022</v>
      </c>
    </row>
    <row r="35" spans="1:5" x14ac:dyDescent="0.2">
      <c r="A35" s="1" t="s">
        <v>2</v>
      </c>
      <c r="B35" s="5">
        <v>44883</v>
      </c>
      <c r="C35" s="1" t="s">
        <v>11</v>
      </c>
      <c r="D35" s="6">
        <v>179.1</v>
      </c>
      <c r="E35" s="4">
        <v>2022</v>
      </c>
    </row>
    <row r="36" spans="1:5" x14ac:dyDescent="0.2">
      <c r="A36" s="1" t="s">
        <v>2</v>
      </c>
      <c r="B36" s="5">
        <v>44890</v>
      </c>
      <c r="C36" s="1" t="s">
        <v>11</v>
      </c>
      <c r="D36" s="6">
        <v>663</v>
      </c>
      <c r="E36" s="4">
        <v>2022</v>
      </c>
    </row>
    <row r="37" spans="1:5" x14ac:dyDescent="0.2">
      <c r="A37" s="1" t="s">
        <v>2</v>
      </c>
      <c r="B37" s="5">
        <v>44895</v>
      </c>
      <c r="C37" s="1" t="s">
        <v>11</v>
      </c>
      <c r="D37" s="6">
        <v>-280.18</v>
      </c>
      <c r="E37" s="4">
        <v>2022</v>
      </c>
    </row>
    <row r="38" spans="1:5" x14ac:dyDescent="0.2">
      <c r="A38" s="1" t="s">
        <v>2</v>
      </c>
      <c r="B38" s="5">
        <v>44876</v>
      </c>
      <c r="C38" s="1" t="s">
        <v>11</v>
      </c>
      <c r="D38" s="6">
        <v>663</v>
      </c>
      <c r="E38" s="4">
        <v>2022</v>
      </c>
    </row>
    <row r="39" spans="1:5" x14ac:dyDescent="0.2">
      <c r="A39" s="1" t="s">
        <v>2</v>
      </c>
      <c r="B39" s="5">
        <v>44950</v>
      </c>
      <c r="C39" s="1" t="s">
        <v>12</v>
      </c>
      <c r="D39" s="6">
        <v>396</v>
      </c>
      <c r="E39" s="4">
        <v>2022</v>
      </c>
    </row>
    <row r="40" spans="1:5" x14ac:dyDescent="0.2">
      <c r="A40" s="1" t="s">
        <v>2</v>
      </c>
      <c r="B40" s="5">
        <v>44964</v>
      </c>
      <c r="C40" s="1" t="s">
        <v>12</v>
      </c>
      <c r="D40" s="6">
        <v>179</v>
      </c>
      <c r="E40" s="4">
        <v>2022</v>
      </c>
    </row>
    <row r="41" spans="1:5" x14ac:dyDescent="0.2">
      <c r="A41" s="1"/>
      <c r="B41" s="5"/>
      <c r="C41" s="1"/>
      <c r="D41" s="6"/>
      <c r="E41" s="4"/>
    </row>
    <row r="42" spans="1:5" ht="13.5" thickBot="1" x14ac:dyDescent="0.25">
      <c r="A42" s="1"/>
      <c r="B42" s="5"/>
      <c r="C42" s="1"/>
      <c r="D42" s="7">
        <f>SUM(D2:D41)</f>
        <v>15330.39</v>
      </c>
      <c r="E42" s="4"/>
    </row>
    <row r="43" spans="1:5" ht="13.5" thickTop="1" x14ac:dyDescent="0.2">
      <c r="A43" s="1"/>
      <c r="B43" s="5"/>
      <c r="C43" s="1"/>
      <c r="D43" s="6"/>
      <c r="E43" s="4"/>
    </row>
    <row r="44" spans="1:5" x14ac:dyDescent="0.2">
      <c r="A44" s="1" t="s">
        <v>4</v>
      </c>
      <c r="B44" s="5">
        <v>44645</v>
      </c>
      <c r="C44" s="1" t="s">
        <v>15</v>
      </c>
      <c r="D44" s="6">
        <v>378</v>
      </c>
      <c r="E44" s="4">
        <v>2022</v>
      </c>
    </row>
    <row r="45" spans="1:5" x14ac:dyDescent="0.2">
      <c r="A45" s="1" t="s">
        <v>4</v>
      </c>
      <c r="B45" s="5">
        <v>44638</v>
      </c>
      <c r="C45" s="1" t="s">
        <v>15</v>
      </c>
      <c r="D45" s="6">
        <v>189</v>
      </c>
      <c r="E45" s="4">
        <v>2022</v>
      </c>
    </row>
    <row r="46" spans="1:5" x14ac:dyDescent="0.2">
      <c r="A46" s="1" t="s">
        <v>4</v>
      </c>
      <c r="B46" s="5">
        <v>44652</v>
      </c>
      <c r="C46" s="1" t="s">
        <v>15</v>
      </c>
      <c r="D46" s="6">
        <v>780</v>
      </c>
      <c r="E46" s="4">
        <v>2022</v>
      </c>
    </row>
    <row r="47" spans="1:5" x14ac:dyDescent="0.2">
      <c r="A47" s="1" t="s">
        <v>4</v>
      </c>
      <c r="B47" s="5">
        <v>44685</v>
      </c>
      <c r="C47" s="1" t="s">
        <v>14</v>
      </c>
      <c r="D47" s="6">
        <v>594.41999999999996</v>
      </c>
      <c r="E47" s="4">
        <v>2022</v>
      </c>
    </row>
    <row r="48" spans="1:5" x14ac:dyDescent="0.2">
      <c r="A48" s="1" t="s">
        <v>4</v>
      </c>
      <c r="B48" s="5">
        <v>44692</v>
      </c>
      <c r="C48" s="1" t="s">
        <v>14</v>
      </c>
      <c r="D48" s="6">
        <v>792.56</v>
      </c>
      <c r="E48" s="4">
        <v>2022</v>
      </c>
    </row>
    <row r="49" spans="1:5" x14ac:dyDescent="0.2">
      <c r="A49" s="1" t="s">
        <v>4</v>
      </c>
      <c r="B49" s="5">
        <v>44692</v>
      </c>
      <c r="C49" s="1" t="s">
        <v>14</v>
      </c>
      <c r="D49" s="6">
        <v>828.56</v>
      </c>
      <c r="E49" s="4">
        <v>2022</v>
      </c>
    </row>
    <row r="50" spans="1:5" x14ac:dyDescent="0.2">
      <c r="A50" s="1" t="s">
        <v>4</v>
      </c>
      <c r="B50" s="5">
        <v>44699</v>
      </c>
      <c r="C50" s="1" t="s">
        <v>14</v>
      </c>
      <c r="D50" s="6">
        <v>990.7</v>
      </c>
      <c r="E50" s="4">
        <v>2022</v>
      </c>
    </row>
    <row r="51" spans="1:5" x14ac:dyDescent="0.2">
      <c r="A51" s="1" t="s">
        <v>4</v>
      </c>
      <c r="B51" s="5">
        <v>44706</v>
      </c>
      <c r="C51" s="1" t="s">
        <v>14</v>
      </c>
      <c r="D51" s="6">
        <v>1035.7</v>
      </c>
      <c r="E51" s="4">
        <v>2022</v>
      </c>
    </row>
    <row r="52" spans="1:5" x14ac:dyDescent="0.2">
      <c r="A52" s="1" t="s">
        <v>4</v>
      </c>
      <c r="B52" s="5">
        <v>44706</v>
      </c>
      <c r="C52" s="1" t="s">
        <v>14</v>
      </c>
      <c r="D52" s="6">
        <v>990.7</v>
      </c>
      <c r="E52" s="4">
        <v>2022</v>
      </c>
    </row>
    <row r="53" spans="1:5" x14ac:dyDescent="0.2">
      <c r="A53" s="1" t="s">
        <v>4</v>
      </c>
      <c r="B53" s="5">
        <v>44713</v>
      </c>
      <c r="C53" s="1" t="s">
        <v>14</v>
      </c>
      <c r="D53" s="6">
        <v>828.56</v>
      </c>
      <c r="E53" s="4">
        <v>2022</v>
      </c>
    </row>
    <row r="54" spans="1:5" x14ac:dyDescent="0.2">
      <c r="A54" s="1" t="s">
        <v>4</v>
      </c>
      <c r="B54" s="5">
        <v>44713</v>
      </c>
      <c r="C54" s="1" t="s">
        <v>14</v>
      </c>
      <c r="D54" s="6">
        <v>792.56</v>
      </c>
      <c r="E54" s="4">
        <v>2022</v>
      </c>
    </row>
    <row r="55" spans="1:5" x14ac:dyDescent="0.2">
      <c r="A55" s="1" t="s">
        <v>4</v>
      </c>
      <c r="B55" s="5">
        <v>44727</v>
      </c>
      <c r="C55" s="1" t="s">
        <v>14</v>
      </c>
      <c r="D55" s="6">
        <v>990.7</v>
      </c>
      <c r="E55" s="4">
        <v>2022</v>
      </c>
    </row>
    <row r="56" spans="1:5" x14ac:dyDescent="0.2">
      <c r="A56" s="1" t="s">
        <v>4</v>
      </c>
      <c r="B56" s="5">
        <v>44727</v>
      </c>
      <c r="C56" s="1" t="s">
        <v>14</v>
      </c>
      <c r="D56" s="6">
        <v>1035.7</v>
      </c>
      <c r="E56" s="4">
        <v>2022</v>
      </c>
    </row>
    <row r="57" spans="1:5" x14ac:dyDescent="0.2">
      <c r="A57" s="1" t="s">
        <v>4</v>
      </c>
      <c r="B57" s="5">
        <v>44729</v>
      </c>
      <c r="C57" s="1" t="s">
        <v>15</v>
      </c>
      <c r="D57" s="6">
        <v>195</v>
      </c>
      <c r="E57" s="4">
        <v>2022</v>
      </c>
    </row>
    <row r="58" spans="1:5" x14ac:dyDescent="0.2">
      <c r="A58" s="1" t="s">
        <v>4</v>
      </c>
      <c r="B58" s="5">
        <v>44734</v>
      </c>
      <c r="C58" s="1" t="s">
        <v>14</v>
      </c>
      <c r="D58" s="6">
        <v>990.7</v>
      </c>
      <c r="E58" s="4">
        <v>2022</v>
      </c>
    </row>
    <row r="59" spans="1:5" x14ac:dyDescent="0.2">
      <c r="A59" s="1" t="s">
        <v>4</v>
      </c>
      <c r="B59" s="5">
        <v>44741</v>
      </c>
      <c r="C59" s="1" t="s">
        <v>14</v>
      </c>
      <c r="D59" s="6">
        <v>990.7</v>
      </c>
      <c r="E59" s="4">
        <v>2022</v>
      </c>
    </row>
    <row r="60" spans="1:5" x14ac:dyDescent="0.2">
      <c r="A60" s="1" t="s">
        <v>4</v>
      </c>
      <c r="B60" s="5">
        <v>44741</v>
      </c>
      <c r="C60" s="1" t="s">
        <v>14</v>
      </c>
      <c r="D60" s="6">
        <v>2025.21</v>
      </c>
      <c r="E60" s="4">
        <v>2022</v>
      </c>
    </row>
    <row r="61" spans="1:5" x14ac:dyDescent="0.2">
      <c r="A61" s="1" t="s">
        <v>4</v>
      </c>
      <c r="B61" s="5">
        <v>44741</v>
      </c>
      <c r="C61" s="1" t="s">
        <v>14</v>
      </c>
      <c r="D61" s="6">
        <v>194.92</v>
      </c>
      <c r="E61" s="4">
        <v>2022</v>
      </c>
    </row>
    <row r="62" spans="1:5" x14ac:dyDescent="0.2">
      <c r="A62" s="1" t="s">
        <v>4</v>
      </c>
      <c r="B62" s="5">
        <v>44748</v>
      </c>
      <c r="C62" s="1" t="s">
        <v>14</v>
      </c>
      <c r="D62" s="6">
        <v>990.7</v>
      </c>
      <c r="E62" s="4">
        <v>2022</v>
      </c>
    </row>
    <row r="63" spans="1:5" x14ac:dyDescent="0.2">
      <c r="A63" s="1" t="s">
        <v>4</v>
      </c>
      <c r="B63" s="5">
        <v>44748</v>
      </c>
      <c r="C63" s="1" t="s">
        <v>14</v>
      </c>
      <c r="D63" s="6">
        <v>207.14</v>
      </c>
      <c r="E63" s="4">
        <v>2022</v>
      </c>
    </row>
    <row r="64" spans="1:5" x14ac:dyDescent="0.2">
      <c r="A64" s="1" t="s">
        <v>4</v>
      </c>
      <c r="B64" s="5">
        <v>44755</v>
      </c>
      <c r="C64" s="1" t="s">
        <v>14</v>
      </c>
      <c r="D64" s="6">
        <v>828.56</v>
      </c>
      <c r="E64" s="4">
        <v>2022</v>
      </c>
    </row>
    <row r="65" spans="1:5" x14ac:dyDescent="0.2">
      <c r="A65" s="1" t="s">
        <v>4</v>
      </c>
      <c r="B65" s="5">
        <v>44755</v>
      </c>
      <c r="C65" s="1" t="s">
        <v>14</v>
      </c>
      <c r="D65" s="6">
        <v>327.75</v>
      </c>
      <c r="E65" s="4">
        <v>2022</v>
      </c>
    </row>
    <row r="66" spans="1:5" x14ac:dyDescent="0.2">
      <c r="A66" s="1" t="s">
        <v>4</v>
      </c>
      <c r="B66" s="5">
        <v>44755</v>
      </c>
      <c r="C66" s="1" t="s">
        <v>14</v>
      </c>
      <c r="D66" s="6">
        <v>990.7</v>
      </c>
      <c r="E66" s="4">
        <v>2022</v>
      </c>
    </row>
    <row r="67" spans="1:5" x14ac:dyDescent="0.2">
      <c r="A67" s="1" t="s">
        <v>4</v>
      </c>
      <c r="B67" s="5">
        <v>44762</v>
      </c>
      <c r="C67" s="1" t="s">
        <v>14</v>
      </c>
      <c r="D67" s="6">
        <v>913.39</v>
      </c>
      <c r="E67" s="4">
        <v>2022</v>
      </c>
    </row>
    <row r="68" spans="1:5" x14ac:dyDescent="0.2">
      <c r="A68" s="1" t="s">
        <v>4</v>
      </c>
      <c r="B68" s="5">
        <v>44762</v>
      </c>
      <c r="C68" s="1" t="s">
        <v>14</v>
      </c>
      <c r="D68" s="6">
        <v>1035.7</v>
      </c>
      <c r="E68" s="4">
        <v>2022</v>
      </c>
    </row>
    <row r="69" spans="1:5" x14ac:dyDescent="0.2">
      <c r="A69" s="1" t="s">
        <v>4</v>
      </c>
      <c r="B69" s="5">
        <v>44699</v>
      </c>
      <c r="C69" s="1" t="s">
        <v>14</v>
      </c>
      <c r="D69" s="6">
        <v>1035.7</v>
      </c>
      <c r="E69" s="4">
        <v>2022</v>
      </c>
    </row>
    <row r="70" spans="1:5" x14ac:dyDescent="0.2">
      <c r="A70" s="1" t="s">
        <v>4</v>
      </c>
      <c r="B70" s="5">
        <v>44769</v>
      </c>
      <c r="C70" s="1" t="s">
        <v>14</v>
      </c>
      <c r="D70" s="6">
        <v>990.7</v>
      </c>
      <c r="E70" s="4">
        <v>2022</v>
      </c>
    </row>
    <row r="71" spans="1:5" x14ac:dyDescent="0.2">
      <c r="A71" s="1" t="s">
        <v>4</v>
      </c>
      <c r="B71" s="5">
        <v>44769</v>
      </c>
      <c r="C71" s="1" t="s">
        <v>14</v>
      </c>
      <c r="D71" s="6">
        <v>194.92</v>
      </c>
      <c r="E71" s="4">
        <v>2022</v>
      </c>
    </row>
    <row r="72" spans="1:5" x14ac:dyDescent="0.2">
      <c r="A72" s="1" t="s">
        <v>4</v>
      </c>
      <c r="B72" s="5">
        <v>44769</v>
      </c>
      <c r="C72" s="1" t="s">
        <v>14</v>
      </c>
      <c r="D72" s="6">
        <v>962.79</v>
      </c>
      <c r="E72" s="4">
        <v>2022</v>
      </c>
    </row>
    <row r="73" spans="1:5" x14ac:dyDescent="0.2">
      <c r="A73" s="1" t="s">
        <v>4</v>
      </c>
      <c r="B73" s="5">
        <v>44795</v>
      </c>
      <c r="C73" s="1" t="s">
        <v>14</v>
      </c>
      <c r="D73" s="6">
        <v>1035.7</v>
      </c>
      <c r="E73" s="4">
        <v>2022</v>
      </c>
    </row>
    <row r="74" spans="1:5" x14ac:dyDescent="0.2">
      <c r="A74" s="1" t="s">
        <v>4</v>
      </c>
      <c r="B74" s="5">
        <v>44818</v>
      </c>
      <c r="C74" s="1" t="s">
        <v>14</v>
      </c>
      <c r="D74" s="6">
        <v>990.7</v>
      </c>
      <c r="E74" s="4">
        <v>2022</v>
      </c>
    </row>
    <row r="75" spans="1:5" x14ac:dyDescent="0.2">
      <c r="A75" s="1" t="s">
        <v>4</v>
      </c>
      <c r="B75" s="5">
        <v>44825</v>
      </c>
      <c r="C75" s="1" t="s">
        <v>14</v>
      </c>
      <c r="D75" s="6">
        <v>990.7</v>
      </c>
      <c r="E75" s="4">
        <v>2022</v>
      </c>
    </row>
    <row r="76" spans="1:5" x14ac:dyDescent="0.2">
      <c r="A76" s="1" t="s">
        <v>4</v>
      </c>
      <c r="B76" s="5">
        <v>44832</v>
      </c>
      <c r="C76" s="1" t="s">
        <v>14</v>
      </c>
      <c r="D76" s="6">
        <v>792.56</v>
      </c>
      <c r="E76" s="4">
        <v>2022</v>
      </c>
    </row>
    <row r="77" spans="1:5" x14ac:dyDescent="0.2">
      <c r="A77" s="1" t="s">
        <v>4</v>
      </c>
      <c r="B77" s="5">
        <v>44832</v>
      </c>
      <c r="C77" s="1" t="s">
        <v>14</v>
      </c>
      <c r="D77" s="6">
        <v>828.56</v>
      </c>
      <c r="E77" s="4">
        <v>2022</v>
      </c>
    </row>
    <row r="78" spans="1:5" x14ac:dyDescent="0.2">
      <c r="A78" s="1" t="s">
        <v>4</v>
      </c>
      <c r="B78" s="5">
        <v>44839</v>
      </c>
      <c r="C78" s="1" t="s">
        <v>14</v>
      </c>
      <c r="D78" s="6">
        <v>1035.7</v>
      </c>
      <c r="E78" s="4">
        <v>2022</v>
      </c>
    </row>
    <row r="79" spans="1:5" x14ac:dyDescent="0.2">
      <c r="A79" s="1" t="s">
        <v>4</v>
      </c>
      <c r="B79" s="5">
        <v>44839</v>
      </c>
      <c r="C79" s="1" t="s">
        <v>14</v>
      </c>
      <c r="D79" s="6">
        <v>990.7</v>
      </c>
      <c r="E79" s="4">
        <v>2022</v>
      </c>
    </row>
    <row r="80" spans="1:5" x14ac:dyDescent="0.2">
      <c r="A80" s="1" t="s">
        <v>4</v>
      </c>
      <c r="B80" s="5">
        <v>44839</v>
      </c>
      <c r="C80" s="1" t="s">
        <v>14</v>
      </c>
      <c r="D80" s="6">
        <v>198.92</v>
      </c>
      <c r="E80" s="4">
        <v>2022</v>
      </c>
    </row>
    <row r="81" spans="1:5" x14ac:dyDescent="0.2">
      <c r="A81" s="1" t="s">
        <v>4</v>
      </c>
      <c r="B81" s="5">
        <v>44846</v>
      </c>
      <c r="C81" s="1" t="s">
        <v>14</v>
      </c>
      <c r="D81" s="6">
        <v>990.7</v>
      </c>
      <c r="E81" s="4">
        <v>2022</v>
      </c>
    </row>
    <row r="82" spans="1:5" x14ac:dyDescent="0.2">
      <c r="A82" s="1" t="s">
        <v>4</v>
      </c>
      <c r="B82" s="5">
        <v>44846</v>
      </c>
      <c r="C82" s="1" t="s">
        <v>14</v>
      </c>
      <c r="D82" s="6">
        <v>1035.7</v>
      </c>
      <c r="E82" s="4">
        <v>2022</v>
      </c>
    </row>
    <row r="83" spans="1:5" x14ac:dyDescent="0.2">
      <c r="A83" s="1" t="s">
        <v>4</v>
      </c>
      <c r="B83" s="5">
        <v>44818</v>
      </c>
      <c r="C83" s="1" t="s">
        <v>14</v>
      </c>
      <c r="D83" s="6">
        <v>621.41999999999996</v>
      </c>
      <c r="E83" s="4">
        <v>2022</v>
      </c>
    </row>
    <row r="84" spans="1:5" x14ac:dyDescent="0.2">
      <c r="A84" s="1" t="s">
        <v>4</v>
      </c>
      <c r="B84" s="5">
        <v>44825</v>
      </c>
      <c r="C84" s="1" t="s">
        <v>14</v>
      </c>
      <c r="D84" s="6">
        <v>1035.7</v>
      </c>
      <c r="E84" s="4">
        <v>2022</v>
      </c>
    </row>
    <row r="85" spans="1:5" x14ac:dyDescent="0.2">
      <c r="A85" s="1" t="s">
        <v>4</v>
      </c>
      <c r="B85" s="5">
        <v>44860</v>
      </c>
      <c r="C85" s="1" t="s">
        <v>14</v>
      </c>
      <c r="D85" s="6">
        <v>193.47</v>
      </c>
      <c r="E85" s="4">
        <v>2022</v>
      </c>
    </row>
    <row r="86" spans="1:5" x14ac:dyDescent="0.2">
      <c r="A86" s="1" t="s">
        <v>4</v>
      </c>
      <c r="B86" s="5">
        <v>44860</v>
      </c>
      <c r="C86" s="1" t="s">
        <v>14</v>
      </c>
      <c r="D86" s="6">
        <v>990.7</v>
      </c>
      <c r="E86" s="4">
        <v>2022</v>
      </c>
    </row>
    <row r="87" spans="1:5" x14ac:dyDescent="0.2">
      <c r="A87" s="1" t="s">
        <v>4</v>
      </c>
      <c r="B87" s="5">
        <v>44860</v>
      </c>
      <c r="C87" s="1" t="s">
        <v>14</v>
      </c>
      <c r="D87" s="6">
        <v>1035.7</v>
      </c>
      <c r="E87" s="4">
        <v>2022</v>
      </c>
    </row>
    <row r="88" spans="1:5" x14ac:dyDescent="0.2">
      <c r="A88" s="1" t="s">
        <v>4</v>
      </c>
      <c r="B88" s="5">
        <v>44874</v>
      </c>
      <c r="C88" s="1" t="s">
        <v>14</v>
      </c>
      <c r="D88" s="6">
        <v>990.7</v>
      </c>
      <c r="E88" s="4">
        <v>2022</v>
      </c>
    </row>
    <row r="89" spans="1:5" x14ac:dyDescent="0.2">
      <c r="A89" s="1" t="s">
        <v>4</v>
      </c>
      <c r="B89" s="5">
        <v>44874</v>
      </c>
      <c r="C89" s="1" t="s">
        <v>14</v>
      </c>
      <c r="D89" s="6">
        <v>1035.7</v>
      </c>
      <c r="E89" s="4">
        <v>2022</v>
      </c>
    </row>
    <row r="90" spans="1:5" x14ac:dyDescent="0.2">
      <c r="A90" s="1" t="s">
        <v>4</v>
      </c>
      <c r="B90" s="5">
        <v>44881</v>
      </c>
      <c r="C90" s="1" t="s">
        <v>14</v>
      </c>
      <c r="D90" s="6">
        <v>1035.7</v>
      </c>
      <c r="E90" s="4">
        <v>2022</v>
      </c>
    </row>
    <row r="91" spans="1:5" x14ac:dyDescent="0.2">
      <c r="A91" s="1" t="s">
        <v>4</v>
      </c>
      <c r="B91" s="5">
        <v>44881</v>
      </c>
      <c r="C91" s="1" t="s">
        <v>14</v>
      </c>
      <c r="D91" s="6">
        <v>990.7</v>
      </c>
      <c r="E91" s="4">
        <v>2022</v>
      </c>
    </row>
    <row r="92" spans="1:5" x14ac:dyDescent="0.2">
      <c r="A92" s="1" t="s">
        <v>4</v>
      </c>
      <c r="B92" s="5">
        <v>44888</v>
      </c>
      <c r="C92" s="1" t="s">
        <v>14</v>
      </c>
      <c r="D92" s="6">
        <v>990.7</v>
      </c>
      <c r="E92" s="4">
        <v>2022</v>
      </c>
    </row>
    <row r="93" spans="1:5" x14ac:dyDescent="0.2">
      <c r="A93" s="1" t="s">
        <v>4</v>
      </c>
      <c r="B93" s="5">
        <v>44888</v>
      </c>
      <c r="C93" s="1" t="s">
        <v>14</v>
      </c>
      <c r="D93" s="6">
        <v>1035.7</v>
      </c>
      <c r="E93" s="4">
        <v>2022</v>
      </c>
    </row>
    <row r="94" spans="1:5" x14ac:dyDescent="0.2">
      <c r="A94" s="1" t="s">
        <v>4</v>
      </c>
      <c r="B94" s="5">
        <v>44895</v>
      </c>
      <c r="C94" s="1" t="s">
        <v>14</v>
      </c>
      <c r="D94" s="6">
        <v>990.7</v>
      </c>
      <c r="E94" s="4">
        <v>2022</v>
      </c>
    </row>
    <row r="95" spans="1:5" x14ac:dyDescent="0.2">
      <c r="A95" s="1" t="s">
        <v>4</v>
      </c>
      <c r="B95" s="5">
        <v>44895</v>
      </c>
      <c r="C95" s="1" t="s">
        <v>14</v>
      </c>
      <c r="D95" s="6">
        <v>1035.7</v>
      </c>
      <c r="E95" s="4">
        <v>2022</v>
      </c>
    </row>
    <row r="96" spans="1:5" x14ac:dyDescent="0.2">
      <c r="A96" s="1" t="s">
        <v>4</v>
      </c>
      <c r="B96" s="5">
        <v>44902</v>
      </c>
      <c r="C96" s="1" t="s">
        <v>14</v>
      </c>
      <c r="D96" s="6">
        <v>990.7</v>
      </c>
      <c r="E96" s="4">
        <v>2022</v>
      </c>
    </row>
    <row r="97" spans="1:5" x14ac:dyDescent="0.2">
      <c r="A97" s="1" t="s">
        <v>4</v>
      </c>
      <c r="B97" s="5">
        <v>44909</v>
      </c>
      <c r="C97" s="1" t="s">
        <v>14</v>
      </c>
      <c r="D97" s="6">
        <v>990.7</v>
      </c>
      <c r="E97" s="4">
        <v>2022</v>
      </c>
    </row>
    <row r="98" spans="1:5" x14ac:dyDescent="0.2">
      <c r="A98" s="1" t="s">
        <v>4</v>
      </c>
      <c r="B98" s="5">
        <v>44853</v>
      </c>
      <c r="C98" s="1" t="s">
        <v>14</v>
      </c>
      <c r="D98" s="6">
        <v>990.7</v>
      </c>
      <c r="E98" s="4">
        <v>2022</v>
      </c>
    </row>
    <row r="99" spans="1:5" x14ac:dyDescent="0.2">
      <c r="A99" s="1" t="s">
        <v>4</v>
      </c>
      <c r="B99" s="5">
        <v>44853</v>
      </c>
      <c r="C99" s="1" t="s">
        <v>14</v>
      </c>
      <c r="D99" s="6">
        <v>1035.7</v>
      </c>
      <c r="E99" s="4">
        <v>2022</v>
      </c>
    </row>
    <row r="100" spans="1:5" x14ac:dyDescent="0.2">
      <c r="A100" s="1" t="s">
        <v>4</v>
      </c>
      <c r="B100" s="5">
        <v>44916</v>
      </c>
      <c r="C100" s="1" t="s">
        <v>14</v>
      </c>
      <c r="D100" s="6">
        <v>2071.4</v>
      </c>
      <c r="E100" s="4">
        <v>2022</v>
      </c>
    </row>
    <row r="101" spans="1:5" x14ac:dyDescent="0.2">
      <c r="A101" s="1" t="s">
        <v>4</v>
      </c>
      <c r="B101" s="5">
        <v>44916</v>
      </c>
      <c r="C101" s="1" t="s">
        <v>14</v>
      </c>
      <c r="D101" s="6">
        <v>990.7</v>
      </c>
      <c r="E101" s="4">
        <v>2022</v>
      </c>
    </row>
    <row r="102" spans="1:5" x14ac:dyDescent="0.2">
      <c r="A102" s="1"/>
      <c r="B102" s="5"/>
      <c r="C102" s="1"/>
      <c r="D102" s="6"/>
      <c r="E102" s="4"/>
    </row>
    <row r="103" spans="1:5" ht="13.5" thickBot="1" x14ac:dyDescent="0.25">
      <c r="A103" s="1"/>
      <c r="B103" s="5"/>
      <c r="C103" s="1"/>
      <c r="D103" s="7">
        <f>SUM(D44:D102)</f>
        <v>51044.169999999962</v>
      </c>
      <c r="E103" s="4"/>
    </row>
    <row r="104" spans="1:5" ht="13.5" thickTop="1" x14ac:dyDescent="0.2">
      <c r="A104" s="1"/>
      <c r="B104" s="5"/>
      <c r="C104" s="1"/>
      <c r="D104" s="6"/>
      <c r="E104" s="4"/>
    </row>
    <row r="105" spans="1:5" x14ac:dyDescent="0.2">
      <c r="A105" s="1" t="s">
        <v>6</v>
      </c>
      <c r="B105" s="5">
        <v>44907</v>
      </c>
      <c r="C105" s="1" t="s">
        <v>11</v>
      </c>
      <c r="D105" s="6">
        <v>1750</v>
      </c>
      <c r="E105" s="4">
        <v>2022</v>
      </c>
    </row>
    <row r="106" spans="1:5" x14ac:dyDescent="0.2">
      <c r="A106" s="1"/>
      <c r="B106" s="5"/>
      <c r="C106" s="1"/>
      <c r="D106" s="6"/>
      <c r="E106" s="4"/>
    </row>
    <row r="107" spans="1:5" ht="13.5" thickBot="1" x14ac:dyDescent="0.25">
      <c r="A107" s="1"/>
      <c r="B107" s="5"/>
      <c r="C107" s="1"/>
      <c r="D107" s="7">
        <f>SUM(D105:D106)</f>
        <v>1750</v>
      </c>
      <c r="E107" s="4"/>
    </row>
    <row r="108" spans="1:5" ht="13.5" thickTop="1" x14ac:dyDescent="0.2">
      <c r="A108" s="1"/>
      <c r="B108" s="5"/>
      <c r="C108" s="1"/>
      <c r="D108" s="6"/>
      <c r="E108" s="4"/>
    </row>
    <row r="109" spans="1:5" x14ac:dyDescent="0.2">
      <c r="A109" s="1" t="s">
        <v>5</v>
      </c>
      <c r="B109" s="5">
        <v>44767</v>
      </c>
      <c r="C109" s="1" t="s">
        <v>16</v>
      </c>
      <c r="D109" s="6">
        <v>2085.6</v>
      </c>
      <c r="E109" s="4">
        <v>2022</v>
      </c>
    </row>
    <row r="110" spans="1:5" x14ac:dyDescent="0.2">
      <c r="A110" s="1" t="s">
        <v>5</v>
      </c>
      <c r="B110" s="5">
        <v>44767</v>
      </c>
      <c r="C110" s="1" t="s">
        <v>17</v>
      </c>
      <c r="D110" s="6">
        <v>609.80999999999995</v>
      </c>
      <c r="E110" s="4">
        <v>2022</v>
      </c>
    </row>
    <row r="111" spans="1:5" x14ac:dyDescent="0.2">
      <c r="A111" s="1" t="s">
        <v>5</v>
      </c>
      <c r="B111" s="5">
        <v>44767</v>
      </c>
      <c r="C111" s="1" t="s">
        <v>18</v>
      </c>
      <c r="D111" s="6">
        <v>82.49</v>
      </c>
      <c r="E111" s="4">
        <v>2022</v>
      </c>
    </row>
    <row r="112" spans="1:5" x14ac:dyDescent="0.2">
      <c r="A112" s="1" t="s">
        <v>5</v>
      </c>
      <c r="B112" s="5">
        <v>44767</v>
      </c>
      <c r="C112" s="1" t="s">
        <v>16</v>
      </c>
      <c r="D112" s="6">
        <v>695.2</v>
      </c>
      <c r="E112" s="4">
        <v>2022</v>
      </c>
    </row>
    <row r="113" spans="1:5" x14ac:dyDescent="0.2">
      <c r="A113" s="1" t="s">
        <v>5</v>
      </c>
      <c r="B113" s="5">
        <v>44773</v>
      </c>
      <c r="C113" s="1" t="s">
        <v>19</v>
      </c>
      <c r="D113" s="6">
        <v>370</v>
      </c>
      <c r="E113" s="4">
        <v>2022</v>
      </c>
    </row>
    <row r="114" spans="1:5" x14ac:dyDescent="0.2">
      <c r="A114" s="1" t="s">
        <v>5</v>
      </c>
      <c r="B114" s="5">
        <v>44792</v>
      </c>
      <c r="C114" s="1" t="s">
        <v>16</v>
      </c>
      <c r="D114" s="6">
        <v>1390.4</v>
      </c>
      <c r="E114" s="4">
        <v>2022</v>
      </c>
    </row>
    <row r="115" spans="1:5" x14ac:dyDescent="0.2">
      <c r="A115" s="1" t="s">
        <v>5</v>
      </c>
      <c r="B115" s="5">
        <v>44858</v>
      </c>
      <c r="C115" s="1" t="s">
        <v>16</v>
      </c>
      <c r="D115" s="6">
        <v>347.6</v>
      </c>
      <c r="E115" s="4">
        <v>2022</v>
      </c>
    </row>
    <row r="116" spans="1:5" x14ac:dyDescent="0.2">
      <c r="A116" s="1"/>
      <c r="B116" s="5"/>
      <c r="C116" s="1"/>
      <c r="D116" s="6"/>
      <c r="E116" s="4"/>
    </row>
    <row r="117" spans="1:5" ht="13.5" thickBot="1" x14ac:dyDescent="0.25">
      <c r="A117" s="1"/>
      <c r="B117" s="5"/>
      <c r="C117" s="1"/>
      <c r="D117" s="7">
        <f>SUM(D109:D116)</f>
        <v>5581.1</v>
      </c>
      <c r="E117" s="4"/>
    </row>
    <row r="118" spans="1:5" ht="13.5" thickTop="1" x14ac:dyDescent="0.2">
      <c r="A118" s="1"/>
      <c r="B118" s="5"/>
      <c r="C118" s="1"/>
      <c r="D118" s="6"/>
      <c r="E118" s="4"/>
    </row>
    <row r="119" spans="1:5" x14ac:dyDescent="0.2">
      <c r="A119" s="1" t="s">
        <v>7</v>
      </c>
      <c r="B119" s="5">
        <v>45027</v>
      </c>
      <c r="C119" s="1" t="s">
        <v>15</v>
      </c>
      <c r="D119" s="6">
        <v>180</v>
      </c>
      <c r="E119" s="4">
        <v>2022</v>
      </c>
    </row>
    <row r="120" spans="1:5" x14ac:dyDescent="0.2">
      <c r="A120" s="1" t="s">
        <v>7</v>
      </c>
      <c r="B120" s="5">
        <v>45027</v>
      </c>
      <c r="C120" s="1" t="s">
        <v>13</v>
      </c>
      <c r="D120" s="6">
        <v>333</v>
      </c>
      <c r="E120" s="4">
        <v>2022</v>
      </c>
    </row>
    <row r="121" spans="1:5" x14ac:dyDescent="0.2">
      <c r="A121" s="1" t="s">
        <v>7</v>
      </c>
      <c r="B121" s="5">
        <v>45027</v>
      </c>
      <c r="C121" s="1" t="s">
        <v>13</v>
      </c>
      <c r="D121" s="6">
        <v>477</v>
      </c>
      <c r="E121" s="4">
        <v>2022</v>
      </c>
    </row>
    <row r="122" spans="1:5" x14ac:dyDescent="0.2">
      <c r="A122" s="1" t="s">
        <v>7</v>
      </c>
      <c r="B122" s="5">
        <v>45027</v>
      </c>
      <c r="C122" s="1" t="s">
        <v>13</v>
      </c>
      <c r="D122" s="6">
        <v>477</v>
      </c>
      <c r="E122" s="4">
        <v>2022</v>
      </c>
    </row>
    <row r="123" spans="1:5" x14ac:dyDescent="0.2">
      <c r="A123" s="1"/>
      <c r="B123" s="5"/>
      <c r="C123" s="1"/>
      <c r="D123" s="6"/>
      <c r="E123" s="4"/>
    </row>
    <row r="124" spans="1:5" ht="13.5" thickBot="1" x14ac:dyDescent="0.25">
      <c r="A124" s="1"/>
      <c r="B124" s="5"/>
      <c r="C124" s="1"/>
      <c r="D124" s="7">
        <f>SUM(D119:D123)</f>
        <v>1467</v>
      </c>
      <c r="E124" s="4"/>
    </row>
    <row r="125" spans="1:5" ht="13.5" thickTop="1" x14ac:dyDescent="0.2">
      <c r="A125" s="1"/>
      <c r="B125" s="5"/>
      <c r="C125" s="1"/>
      <c r="D125" s="6"/>
      <c r="E125" s="4"/>
    </row>
    <row r="126" spans="1:5" x14ac:dyDescent="0.2">
      <c r="A126" s="1" t="s">
        <v>3</v>
      </c>
      <c r="B126" s="5">
        <v>44640</v>
      </c>
      <c r="C126" s="1" t="s">
        <v>11</v>
      </c>
      <c r="D126" s="6">
        <v>680</v>
      </c>
      <c r="E126" s="4">
        <v>2022</v>
      </c>
    </row>
    <row r="127" spans="1:5" x14ac:dyDescent="0.2">
      <c r="A127" s="1" t="s">
        <v>3</v>
      </c>
      <c r="B127" s="5">
        <v>44647</v>
      </c>
      <c r="C127" s="1" t="s">
        <v>11</v>
      </c>
      <c r="D127" s="6">
        <v>850</v>
      </c>
      <c r="E127" s="4">
        <v>2022</v>
      </c>
    </row>
    <row r="128" spans="1:5" x14ac:dyDescent="0.2">
      <c r="A128" s="1" t="s">
        <v>3</v>
      </c>
      <c r="B128" s="5">
        <v>44653</v>
      </c>
      <c r="C128" s="1" t="s">
        <v>11</v>
      </c>
      <c r="D128" s="6">
        <v>128.88</v>
      </c>
      <c r="E128" s="4">
        <v>2022</v>
      </c>
    </row>
    <row r="129" spans="1:5" x14ac:dyDescent="0.2">
      <c r="A129" s="1" t="s">
        <v>3</v>
      </c>
      <c r="B129" s="5">
        <v>44654</v>
      </c>
      <c r="C129" s="1" t="s">
        <v>11</v>
      </c>
      <c r="D129" s="6">
        <v>856.5</v>
      </c>
      <c r="E129" s="4">
        <v>2022</v>
      </c>
    </row>
    <row r="130" spans="1:5" x14ac:dyDescent="0.2">
      <c r="A130" s="1" t="s">
        <v>3</v>
      </c>
      <c r="B130" s="5">
        <v>44568</v>
      </c>
      <c r="C130" s="1" t="s">
        <v>11</v>
      </c>
      <c r="D130" s="6">
        <v>1010</v>
      </c>
      <c r="E130" s="4">
        <v>2022</v>
      </c>
    </row>
    <row r="131" spans="1:5" x14ac:dyDescent="0.2">
      <c r="A131" s="1" t="s">
        <v>3</v>
      </c>
      <c r="B131" s="5">
        <v>44675</v>
      </c>
      <c r="C131" s="1" t="s">
        <v>11</v>
      </c>
      <c r="D131" s="6">
        <v>685.2</v>
      </c>
      <c r="E131" s="4">
        <v>2022</v>
      </c>
    </row>
    <row r="132" spans="1:5" x14ac:dyDescent="0.2">
      <c r="A132" s="1" t="s">
        <v>3</v>
      </c>
      <c r="B132" s="5">
        <v>44682</v>
      </c>
      <c r="C132" s="1" t="s">
        <v>11</v>
      </c>
      <c r="D132" s="6">
        <v>1010</v>
      </c>
      <c r="E132" s="4">
        <v>2022</v>
      </c>
    </row>
    <row r="133" spans="1:5" x14ac:dyDescent="0.2">
      <c r="A133" s="1" t="s">
        <v>3</v>
      </c>
      <c r="B133" s="5">
        <v>44689</v>
      </c>
      <c r="C133" s="1" t="s">
        <v>11</v>
      </c>
      <c r="D133" s="6">
        <v>808</v>
      </c>
      <c r="E133" s="4">
        <v>2022</v>
      </c>
    </row>
    <row r="134" spans="1:5" x14ac:dyDescent="0.2">
      <c r="A134" s="1" t="s">
        <v>3</v>
      </c>
      <c r="B134" s="5">
        <v>44696</v>
      </c>
      <c r="C134" s="1" t="s">
        <v>11</v>
      </c>
      <c r="D134" s="6">
        <v>1010</v>
      </c>
      <c r="E134" s="4">
        <v>2022</v>
      </c>
    </row>
    <row r="135" spans="1:5" x14ac:dyDescent="0.2">
      <c r="A135" s="1" t="s">
        <v>3</v>
      </c>
      <c r="B135" s="5">
        <v>44701</v>
      </c>
      <c r="C135" s="1" t="s">
        <v>11</v>
      </c>
      <c r="D135" s="6">
        <v>1010</v>
      </c>
      <c r="E135" s="4">
        <v>2022</v>
      </c>
    </row>
    <row r="136" spans="1:5" x14ac:dyDescent="0.2">
      <c r="A136" s="1" t="s">
        <v>3</v>
      </c>
      <c r="B136" s="5">
        <v>44708</v>
      </c>
      <c r="C136" s="1" t="s">
        <v>11</v>
      </c>
      <c r="D136" s="6">
        <v>1010</v>
      </c>
      <c r="E136" s="4">
        <v>2022</v>
      </c>
    </row>
    <row r="137" spans="1:5" x14ac:dyDescent="0.2">
      <c r="A137" s="1" t="s">
        <v>3</v>
      </c>
      <c r="B137" s="5">
        <v>44750</v>
      </c>
      <c r="C137" s="1" t="s">
        <v>11</v>
      </c>
      <c r="D137" s="6">
        <v>1010</v>
      </c>
      <c r="E137" s="4">
        <v>2022</v>
      </c>
    </row>
    <row r="138" spans="1:5" x14ac:dyDescent="0.2">
      <c r="A138" s="1" t="s">
        <v>3</v>
      </c>
      <c r="B138" s="5">
        <v>44770</v>
      </c>
      <c r="C138" s="1" t="s">
        <v>11</v>
      </c>
      <c r="D138" s="6">
        <v>-128.88</v>
      </c>
      <c r="E138" s="4">
        <v>2022</v>
      </c>
    </row>
    <row r="139" spans="1:5" x14ac:dyDescent="0.2">
      <c r="A139" s="1" t="s">
        <v>3</v>
      </c>
      <c r="B139" s="5">
        <v>44743</v>
      </c>
      <c r="C139" s="1" t="s">
        <v>11</v>
      </c>
      <c r="D139" s="6">
        <v>1010</v>
      </c>
      <c r="E139" s="4">
        <v>2022</v>
      </c>
    </row>
    <row r="140" spans="1:5" x14ac:dyDescent="0.2">
      <c r="A140" s="1" t="s">
        <v>3</v>
      </c>
      <c r="B140" s="5">
        <v>44722</v>
      </c>
      <c r="C140" s="1" t="s">
        <v>11</v>
      </c>
      <c r="D140" s="6">
        <v>1010</v>
      </c>
      <c r="E140" s="4">
        <v>2022</v>
      </c>
    </row>
    <row r="141" spans="1:5" x14ac:dyDescent="0.2">
      <c r="A141" s="1" t="s">
        <v>3</v>
      </c>
      <c r="B141" s="5">
        <v>44729</v>
      </c>
      <c r="C141" s="1" t="s">
        <v>11</v>
      </c>
      <c r="D141" s="6">
        <v>1010</v>
      </c>
      <c r="E141" s="4">
        <v>2022</v>
      </c>
    </row>
    <row r="142" spans="1:5" x14ac:dyDescent="0.2">
      <c r="A142" s="1" t="s">
        <v>3</v>
      </c>
      <c r="B142" s="5">
        <v>44757</v>
      </c>
      <c r="C142" s="1" t="s">
        <v>11</v>
      </c>
      <c r="D142" s="6">
        <v>1010</v>
      </c>
      <c r="E142" s="4">
        <v>2022</v>
      </c>
    </row>
    <row r="143" spans="1:5" x14ac:dyDescent="0.2">
      <c r="A143" s="1" t="s">
        <v>3</v>
      </c>
      <c r="B143" s="5">
        <v>44764</v>
      </c>
      <c r="C143" s="1" t="s">
        <v>11</v>
      </c>
      <c r="D143" s="6">
        <v>808</v>
      </c>
      <c r="E143" s="4">
        <v>2022</v>
      </c>
    </row>
    <row r="144" spans="1:5" x14ac:dyDescent="0.2">
      <c r="A144" s="1" t="s">
        <v>3</v>
      </c>
      <c r="B144" s="5">
        <v>44810</v>
      </c>
      <c r="C144" s="1" t="s">
        <v>11</v>
      </c>
      <c r="D144" s="6">
        <v>1298</v>
      </c>
      <c r="E144" s="4">
        <v>2022</v>
      </c>
    </row>
    <row r="145" spans="1:5" x14ac:dyDescent="0.2">
      <c r="A145" s="1" t="s">
        <v>3</v>
      </c>
      <c r="B145" s="5">
        <v>44988</v>
      </c>
      <c r="C145" s="1" t="s">
        <v>11</v>
      </c>
      <c r="D145" s="6">
        <v>360</v>
      </c>
      <c r="E145" s="4">
        <v>2022</v>
      </c>
    </row>
    <row r="146" spans="1:5" x14ac:dyDescent="0.2">
      <c r="A146" s="1"/>
      <c r="B146" s="5"/>
      <c r="C146" s="1"/>
      <c r="D146" s="6"/>
      <c r="E146" s="4"/>
    </row>
    <row r="147" spans="1:5" ht="13.5" thickBot="1" x14ac:dyDescent="0.25">
      <c r="A147" s="1"/>
      <c r="B147" s="5"/>
      <c r="C147" s="1"/>
      <c r="D147" s="7">
        <f>SUM(D126:D146)</f>
        <v>16445.7</v>
      </c>
      <c r="E147" s="4"/>
    </row>
    <row r="148" spans="1:5" ht="13.5" thickTop="1" x14ac:dyDescent="0.2">
      <c r="A148" s="1"/>
      <c r="B148" s="5"/>
      <c r="C148" s="1"/>
      <c r="D148" s="6"/>
      <c r="E148" s="4"/>
    </row>
    <row r="149" spans="1:5" ht="15.75" x14ac:dyDescent="0.25">
      <c r="A149" s="8"/>
      <c r="B149" s="9"/>
      <c r="C149" s="8"/>
      <c r="D149" s="11">
        <f>D147+D124+D117+D107+D103+D42</f>
        <v>91618.359999999971</v>
      </c>
      <c r="E14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2223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Allenby (NELC)</dc:creator>
  <cp:keywords/>
  <dc:description/>
  <cp:lastModifiedBy>Tiffany Rowbotham (NELC)</cp:lastModifiedBy>
  <dcterms:created xsi:type="dcterms:W3CDTF">2023-05-31T08:06:18Z</dcterms:created>
  <dcterms:modified xsi:type="dcterms:W3CDTF">2023-06-08T10:16:37Z</dcterms:modified>
  <cp:category/>
</cp:coreProperties>
</file>