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EC3204A-689B-4EAC-A544-02A2424C70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TS &amp; H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1" i="1"/>
  <c r="M16" i="1"/>
  <c r="M11" i="1"/>
  <c r="B31" i="1" l="1"/>
  <c r="B26" i="1"/>
  <c r="B34" i="1" l="1"/>
</calcChain>
</file>

<file path=xl/sharedStrings.xml><?xml version="1.0" encoding="utf-8"?>
<sst xmlns="http://schemas.openxmlformats.org/spreadsheetml/2006/main" count="48" uniqueCount="36">
  <si>
    <t>Protected groups</t>
  </si>
  <si>
    <t>Total protected</t>
  </si>
  <si>
    <t>Working Age (not protected)</t>
  </si>
  <si>
    <t>Total working age unprotected</t>
  </si>
  <si>
    <t>TOTAL CASELOAD</t>
  </si>
  <si>
    <t>Active claims as at 1 Jul 13</t>
  </si>
  <si>
    <t>Total (E)</t>
  </si>
  <si>
    <t>Total (WA)</t>
  </si>
  <si>
    <t>Total - all (E+WA)</t>
  </si>
  <si>
    <t>Active Claims as at 1 April 2013</t>
  </si>
  <si>
    <t xml:space="preserve">Housing Benefit </t>
  </si>
  <si>
    <t>Elderly (Over pension age)</t>
  </si>
  <si>
    <t>Working Age (Under pension age)</t>
  </si>
  <si>
    <t>Income Support and Jobseekers Allowance (Income Based)</t>
  </si>
  <si>
    <t>NOT Income Support or Jobseekers Allowance (Income Based)</t>
  </si>
  <si>
    <t xml:space="preserve">Households with a Child Under 5 </t>
  </si>
  <si>
    <t>Pensioners</t>
  </si>
  <si>
    <t xml:space="preserve">Disabled </t>
  </si>
  <si>
    <t xml:space="preserve">Employed </t>
  </si>
  <si>
    <t xml:space="preserve">Other working age </t>
  </si>
  <si>
    <t>Income Support and Guarantee Credit</t>
  </si>
  <si>
    <t>NOT Income Support or Guarantee Credit</t>
  </si>
  <si>
    <t>Active claims as at 1 April 2014</t>
  </si>
  <si>
    <t>Active claims as at 1 April 2015</t>
  </si>
  <si>
    <t>Active claims as at 1 April 2016</t>
  </si>
  <si>
    <t>Active claims as at 1 April 2017</t>
  </si>
  <si>
    <t>Active claims as at 1 April 2018</t>
  </si>
  <si>
    <t>Active claims as at 1 April 2019</t>
  </si>
  <si>
    <t>Council Tax Support</t>
  </si>
  <si>
    <t>Council Tax Reduction/Support (CTR/S) scheme started on the 1 April 2013 due to the transition period CTR caseload figures were not available until the 1 July 2013.  This table is updated each April since 2014.</t>
  </si>
  <si>
    <t>Active claims as at 1 April 2020</t>
  </si>
  <si>
    <t>Active claims as at 1 April 2021</t>
  </si>
  <si>
    <t>Active claims as at 1 April 2022</t>
  </si>
  <si>
    <t>Active claims as at 1 April 2023</t>
  </si>
  <si>
    <t>Active claims as at 1 April 2024</t>
  </si>
  <si>
    <t>Active claims as at 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</si>
</sst>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1" xfId="1" applyBorder="1"/>
    <xf numFmtId="0" fontId="9" fillId="0" borderId="0" xfId="0" applyFont="1"/>
    <xf numFmtId="0" fontId="8" fillId="0" borderId="0" xfId="0" applyFont="1"/>
    <xf numFmtId="15" fontId="10" fillId="0" borderId="0" xfId="0" applyNumberFormat="1" applyFont="1"/>
    <xf numFmtId="0" fontId="3" fillId="0" borderId="1" xfId="1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0" fontId="3" fillId="0" borderId="6" xfId="4" applyFont="1" applyBorder="1" applyAlignment="1">
      <alignment wrapText="1"/>
    </xf>
    <xf numFmtId="0" fontId="3" fillId="0" borderId="10" xfId="4" applyFont="1" applyBorder="1"/>
    <xf numFmtId="0" fontId="3" fillId="0" borderId="7" xfId="4" applyFont="1" applyBorder="1"/>
    <xf numFmtId="0" fontId="3" fillId="0" borderId="9" xfId="4" applyFont="1" applyBorder="1"/>
    <xf numFmtId="0" fontId="5" fillId="2" borderId="8" xfId="4" applyFont="1" applyFill="1" applyBorder="1" applyAlignment="1">
      <alignment horizontal="right"/>
    </xf>
    <xf numFmtId="0" fontId="0" fillId="0" borderId="14" xfId="0" applyBorder="1"/>
    <xf numFmtId="15" fontId="1" fillId="0" borderId="15" xfId="0" applyNumberFormat="1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6" xfId="0" applyFont="1" applyFill="1" applyBorder="1"/>
    <xf numFmtId="0" fontId="2" fillId="0" borderId="3" xfId="1" applyBorder="1"/>
    <xf numFmtId="0" fontId="4" fillId="0" borderId="3" xfId="1" applyFont="1" applyBorder="1"/>
    <xf numFmtId="0" fontId="3" fillId="0" borderId="13" xfId="1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1" fillId="2" borderId="1" xfId="0" applyFont="1" applyFill="1" applyBorder="1"/>
    <xf numFmtId="0" fontId="8" fillId="0" borderId="12" xfId="0" applyFont="1" applyBorder="1"/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3" borderId="11" xfId="0" applyFont="1" applyFill="1" applyBorder="1"/>
    <xf numFmtId="0" fontId="3" fillId="2" borderId="1" xfId="1" applyFont="1" applyFill="1" applyBorder="1" applyAlignment="1">
      <alignment horizontal="right"/>
    </xf>
    <xf numFmtId="1" fontId="3" fillId="2" borderId="1" xfId="1" applyNumberFormat="1" applyFont="1" applyFill="1" applyBorder="1"/>
    <xf numFmtId="0" fontId="5" fillId="3" borderId="3" xfId="1" applyFont="1" applyFill="1" applyBorder="1"/>
    <xf numFmtId="0" fontId="2" fillId="3" borderId="3" xfId="1" applyFill="1" applyBorder="1"/>
    <xf numFmtId="0" fontId="2" fillId="3" borderId="4" xfId="1" applyFill="1" applyBorder="1"/>
    <xf numFmtId="0" fontId="4" fillId="3" borderId="4" xfId="1" applyFont="1" applyFill="1" applyBorder="1"/>
    <xf numFmtId="0" fontId="4" fillId="3" borderId="2" xfId="1" applyFont="1" applyFill="1" applyBorder="1"/>
    <xf numFmtId="0" fontId="2" fillId="3" borderId="2" xfId="1" applyFill="1" applyBorder="1"/>
    <xf numFmtId="0" fontId="3" fillId="3" borderId="1" xfId="1" applyFont="1" applyFill="1" applyBorder="1" applyAlignment="1">
      <alignment horizontal="right"/>
    </xf>
    <xf numFmtId="1" fontId="3" fillId="3" borderId="1" xfId="1" applyNumberFormat="1" applyFont="1" applyFill="1" applyBorder="1"/>
    <xf numFmtId="1" fontId="4" fillId="3" borderId="1" xfId="1" applyNumberFormat="1" applyFont="1" applyFill="1" applyBorder="1"/>
    <xf numFmtId="0" fontId="5" fillId="3" borderId="4" xfId="1" applyFont="1" applyFill="1" applyBorder="1"/>
    <xf numFmtId="0" fontId="3" fillId="3" borderId="1" xfId="1" applyFont="1" applyFill="1" applyBorder="1"/>
    <xf numFmtId="0" fontId="4" fillId="3" borderId="1" xfId="1" applyFont="1" applyFill="1" applyBorder="1"/>
    <xf numFmtId="0" fontId="5" fillId="3" borderId="8" xfId="4" applyFont="1" applyFill="1" applyBorder="1"/>
    <xf numFmtId="0" fontId="1" fillId="3" borderId="16" xfId="0" applyFont="1" applyFill="1" applyBorder="1"/>
    <xf numFmtId="0" fontId="0" fillId="3" borderId="1" xfId="0" applyFill="1" applyBorder="1"/>
    <xf numFmtId="0" fontId="3" fillId="3" borderId="7" xfId="4" applyFont="1" applyFill="1" applyBorder="1"/>
    <xf numFmtId="0" fontId="1" fillId="3" borderId="17" xfId="0" applyFont="1" applyFill="1" applyBorder="1"/>
    <xf numFmtId="0" fontId="0" fillId="3" borderId="3" xfId="0" applyFill="1" applyBorder="1"/>
    <xf numFmtId="0" fontId="3" fillId="3" borderId="5" xfId="4" applyFont="1" applyFill="1" applyBorder="1" applyAlignment="1">
      <alignment wrapText="1"/>
    </xf>
    <xf numFmtId="0" fontId="0" fillId="3" borderId="11" xfId="0" applyFill="1" applyBorder="1"/>
    <xf numFmtId="0" fontId="0" fillId="3" borderId="4" xfId="0" applyFill="1" applyBorder="1"/>
    <xf numFmtId="0" fontId="3" fillId="3" borderId="9" xfId="4" applyFont="1" applyFill="1" applyBorder="1" applyAlignment="1">
      <alignment wrapText="1"/>
    </xf>
    <xf numFmtId="0" fontId="0" fillId="3" borderId="18" xfId="0" applyFill="1" applyBorder="1"/>
    <xf numFmtId="0" fontId="0" fillId="3" borderId="2" xfId="0" applyFill="1" applyBorder="1"/>
    <xf numFmtId="0" fontId="3" fillId="3" borderId="8" xfId="4" applyFont="1" applyFill="1" applyBorder="1" applyAlignment="1">
      <alignment horizontal="right"/>
    </xf>
    <xf numFmtId="0" fontId="3" fillId="3" borderId="7" xfId="4" applyFont="1" applyFill="1" applyBorder="1" applyAlignment="1">
      <alignment wrapText="1"/>
    </xf>
    <xf numFmtId="0" fontId="0" fillId="3" borderId="17" xfId="0" applyFill="1" applyBorder="1"/>
    <xf numFmtId="1" fontId="2" fillId="3" borderId="1" xfId="0" applyNumberFormat="1" applyFont="1" applyFill="1" applyBorder="1"/>
    <xf numFmtId="0" fontId="2" fillId="3" borderId="1" xfId="0" applyFont="1" applyFill="1" applyBorder="1"/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FFFF99"/>
      <color rgb="FFFFCCFF"/>
      <color rgb="FFFF99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9" zoomScale="85" zoomScaleNormal="85" workbookViewId="0">
      <pane xSplit="1" topLeftCell="F1" activePane="topRight" state="frozen"/>
      <selection pane="topRight" activeCell="N26" sqref="N26"/>
    </sheetView>
  </sheetViews>
  <sheetFormatPr defaultRowHeight="14.5" x14ac:dyDescent="0.35"/>
  <cols>
    <col min="1" max="1" width="37.453125" customWidth="1"/>
    <col min="2" max="7" width="15.453125" customWidth="1"/>
    <col min="8" max="14" width="17.26953125" customWidth="1"/>
  </cols>
  <sheetData>
    <row r="1" spans="1:14" ht="67" customHeight="1" x14ac:dyDescent="0.35">
      <c r="A1" s="27" t="s">
        <v>29</v>
      </c>
      <c r="B1" s="26"/>
      <c r="C1" s="26"/>
    </row>
    <row r="2" spans="1:14" ht="15" customHeight="1" x14ac:dyDescent="0.35">
      <c r="A2" s="26"/>
      <c r="B2" s="26"/>
      <c r="C2" s="26"/>
    </row>
    <row r="3" spans="1:14" s="2" customFormat="1" ht="35.25" customHeight="1" x14ac:dyDescent="0.4">
      <c r="A3" s="28" t="s">
        <v>28</v>
      </c>
      <c r="B3" s="25"/>
    </row>
    <row r="4" spans="1:14" s="3" customFormat="1" ht="16" thickBot="1" x14ac:dyDescent="0.4">
      <c r="B4" s="4"/>
    </row>
    <row r="5" spans="1:14" ht="27" thickBot="1" x14ac:dyDescent="0.4">
      <c r="A5" s="1"/>
      <c r="B5" s="5" t="s">
        <v>5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30</v>
      </c>
      <c r="J5" s="5" t="s">
        <v>31</v>
      </c>
      <c r="K5" s="5" t="s">
        <v>32</v>
      </c>
      <c r="L5" s="5" t="s">
        <v>33</v>
      </c>
      <c r="M5" s="5" t="s">
        <v>34</v>
      </c>
      <c r="N5" s="5" t="s">
        <v>35</v>
      </c>
    </row>
    <row r="6" spans="1:14" ht="15.5" x14ac:dyDescent="0.35">
      <c r="A6" s="31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x14ac:dyDescent="0.3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x14ac:dyDescent="0.35">
      <c r="A8" s="34" t="s">
        <v>15</v>
      </c>
      <c r="B8" s="33">
        <v>2746</v>
      </c>
      <c r="C8" s="33">
        <v>2625</v>
      </c>
      <c r="D8" s="33">
        <v>2475</v>
      </c>
      <c r="E8" s="33">
        <v>2261</v>
      </c>
      <c r="F8" s="33">
        <v>1880</v>
      </c>
      <c r="G8" s="33">
        <v>1620</v>
      </c>
      <c r="H8" s="33">
        <v>1363</v>
      </c>
      <c r="I8" s="33">
        <v>1179</v>
      </c>
      <c r="J8" s="33">
        <v>1020</v>
      </c>
      <c r="K8" s="33">
        <v>885</v>
      </c>
      <c r="L8" s="33">
        <v>781</v>
      </c>
      <c r="M8" s="51">
        <v>667</v>
      </c>
      <c r="N8" s="51">
        <v>658</v>
      </c>
    </row>
    <row r="9" spans="1:14" x14ac:dyDescent="0.35">
      <c r="A9" s="34" t="s">
        <v>16</v>
      </c>
      <c r="B9" s="33">
        <v>8375</v>
      </c>
      <c r="C9" s="33">
        <v>8050</v>
      </c>
      <c r="D9" s="33">
        <v>7636</v>
      </c>
      <c r="E9" s="33">
        <v>7364</v>
      </c>
      <c r="F9" s="33">
        <v>6925</v>
      </c>
      <c r="G9" s="33">
        <v>6562</v>
      </c>
      <c r="H9" s="33">
        <v>6270</v>
      </c>
      <c r="I9" s="33">
        <v>5993</v>
      </c>
      <c r="J9" s="33">
        <v>5775</v>
      </c>
      <c r="K9" s="33">
        <v>5599</v>
      </c>
      <c r="L9" s="33">
        <v>5453</v>
      </c>
      <c r="M9" s="51">
        <v>5389</v>
      </c>
      <c r="N9" s="51">
        <v>5452</v>
      </c>
    </row>
    <row r="10" spans="1:14" ht="15" thickBot="1" x14ac:dyDescent="0.4">
      <c r="A10" s="35" t="s">
        <v>17</v>
      </c>
      <c r="B10" s="36">
        <v>2459</v>
      </c>
      <c r="C10" s="36">
        <v>2612</v>
      </c>
      <c r="D10" s="36">
        <v>3153</v>
      </c>
      <c r="E10" s="36">
        <v>3612</v>
      </c>
      <c r="F10" s="36">
        <v>3578</v>
      </c>
      <c r="G10" s="36">
        <v>3638</v>
      </c>
      <c r="H10" s="36">
        <v>3583</v>
      </c>
      <c r="I10" s="36">
        <v>3638</v>
      </c>
      <c r="J10" s="36">
        <v>3661</v>
      </c>
      <c r="K10" s="36">
        <v>3770</v>
      </c>
      <c r="L10" s="36">
        <v>3851</v>
      </c>
      <c r="M10" s="54">
        <v>3936</v>
      </c>
      <c r="N10" s="54">
        <v>4062</v>
      </c>
    </row>
    <row r="11" spans="1:14" ht="15" thickBot="1" x14ac:dyDescent="0.4">
      <c r="A11" s="37" t="s">
        <v>1</v>
      </c>
      <c r="B11" s="38">
        <v>13580</v>
      </c>
      <c r="C11" s="39">
        <v>13287</v>
      </c>
      <c r="D11" s="39">
        <v>13264</v>
      </c>
      <c r="E11" s="39">
        <v>13237</v>
      </c>
      <c r="F11" s="39">
        <v>12383</v>
      </c>
      <c r="G11" s="39">
        <v>11820</v>
      </c>
      <c r="H11" s="39">
        <v>11216</v>
      </c>
      <c r="I11" s="39">
        <v>10810</v>
      </c>
      <c r="J11" s="39">
        <v>10456</v>
      </c>
      <c r="K11" s="39">
        <v>10254</v>
      </c>
      <c r="L11" s="39">
        <v>10085</v>
      </c>
      <c r="M11" s="58">
        <f>SUM(M8:M10)</f>
        <v>9992</v>
      </c>
      <c r="N11" s="58">
        <f>SUM(N8:N10)</f>
        <v>10172</v>
      </c>
    </row>
    <row r="12" spans="1:14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2"/>
      <c r="N12" s="22"/>
    </row>
    <row r="13" spans="1:14" ht="15.5" x14ac:dyDescent="0.35">
      <c r="A13" s="40" t="s">
        <v>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51"/>
      <c r="N13" s="51"/>
    </row>
    <row r="14" spans="1:14" x14ac:dyDescent="0.35">
      <c r="A14" s="34" t="s">
        <v>18</v>
      </c>
      <c r="B14" s="33">
        <v>1255</v>
      </c>
      <c r="C14" s="33">
        <v>1283</v>
      </c>
      <c r="D14" s="33">
        <v>1314</v>
      </c>
      <c r="E14" s="33">
        <v>1187</v>
      </c>
      <c r="F14" s="33">
        <v>614</v>
      </c>
      <c r="G14" s="33">
        <v>571</v>
      </c>
      <c r="H14" s="33">
        <v>464</v>
      </c>
      <c r="I14" s="33">
        <v>336</v>
      </c>
      <c r="J14" s="33">
        <v>184</v>
      </c>
      <c r="K14" s="33">
        <v>144</v>
      </c>
      <c r="L14" s="33">
        <v>109</v>
      </c>
      <c r="M14" s="51">
        <v>133</v>
      </c>
      <c r="N14" s="51">
        <v>190</v>
      </c>
    </row>
    <row r="15" spans="1:14" ht="15" thickBot="1" x14ac:dyDescent="0.4">
      <c r="A15" s="35" t="s">
        <v>19</v>
      </c>
      <c r="B15" s="36">
        <v>5003</v>
      </c>
      <c r="C15" s="36">
        <v>4371</v>
      </c>
      <c r="D15" s="36">
        <v>3821</v>
      </c>
      <c r="E15" s="36">
        <v>3247</v>
      </c>
      <c r="F15" s="36">
        <v>2918</v>
      </c>
      <c r="G15" s="36">
        <v>2581</v>
      </c>
      <c r="H15" s="36">
        <v>2563</v>
      </c>
      <c r="I15" s="36">
        <v>2662</v>
      </c>
      <c r="J15" s="36">
        <v>2936</v>
      </c>
      <c r="K15" s="36">
        <v>2833</v>
      </c>
      <c r="L15" s="36">
        <v>2484</v>
      </c>
      <c r="M15" s="54">
        <v>2149</v>
      </c>
      <c r="N15" s="54">
        <v>2057</v>
      </c>
    </row>
    <row r="16" spans="1:14" ht="15" thickBot="1" x14ac:dyDescent="0.4">
      <c r="A16" s="37" t="s">
        <v>3</v>
      </c>
      <c r="B16" s="41">
        <v>6258</v>
      </c>
      <c r="C16" s="42">
        <v>5654</v>
      </c>
      <c r="D16" s="42">
        <v>5135</v>
      </c>
      <c r="E16" s="42">
        <v>4434</v>
      </c>
      <c r="F16" s="42">
        <v>3532</v>
      </c>
      <c r="G16" s="42">
        <v>3152</v>
      </c>
      <c r="H16" s="42">
        <v>3027</v>
      </c>
      <c r="I16" s="42">
        <v>2998</v>
      </c>
      <c r="J16" s="42">
        <v>3120</v>
      </c>
      <c r="K16" s="42">
        <v>2977</v>
      </c>
      <c r="L16" s="42">
        <v>2593</v>
      </c>
      <c r="M16" s="59">
        <f>SUM(M13:M15)</f>
        <v>2282</v>
      </c>
      <c r="N16" s="59">
        <f>SUM(N13:N15)</f>
        <v>2247</v>
      </c>
    </row>
    <row r="17" spans="1:14" ht="15" thickBot="1" x14ac:dyDescent="0.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thickBot="1" x14ac:dyDescent="0.4">
      <c r="A18" s="29" t="s">
        <v>4</v>
      </c>
      <c r="B18" s="30">
        <v>19838</v>
      </c>
      <c r="C18" s="30">
        <v>18941</v>
      </c>
      <c r="D18" s="30">
        <v>18399</v>
      </c>
      <c r="E18" s="30">
        <v>17671</v>
      </c>
      <c r="F18" s="30">
        <v>15915</v>
      </c>
      <c r="G18" s="30">
        <v>14972</v>
      </c>
      <c r="H18" s="30">
        <v>14243</v>
      </c>
      <c r="I18" s="30">
        <v>13808</v>
      </c>
      <c r="J18" s="30">
        <v>13576</v>
      </c>
      <c r="K18" s="30">
        <v>13231</v>
      </c>
      <c r="L18" s="30">
        <v>12678</v>
      </c>
      <c r="M18" s="30">
        <v>12274</v>
      </c>
      <c r="N18" s="30">
        <v>12419</v>
      </c>
    </row>
    <row r="20" spans="1:14" ht="20.5" thickBot="1" x14ac:dyDescent="0.45">
      <c r="A20" s="7" t="s">
        <v>10</v>
      </c>
    </row>
    <row r="21" spans="1:14" s="6" customFormat="1" ht="29.5" thickBot="1" x14ac:dyDescent="0.4">
      <c r="A21" s="8"/>
      <c r="B21" s="14" t="s">
        <v>9</v>
      </c>
      <c r="C21" s="21" t="s">
        <v>22</v>
      </c>
      <c r="D21" s="21" t="s">
        <v>23</v>
      </c>
      <c r="E21" s="21" t="s">
        <v>24</v>
      </c>
      <c r="F21" s="21" t="s">
        <v>25</v>
      </c>
      <c r="G21" s="21" t="s">
        <v>26</v>
      </c>
      <c r="H21" s="21" t="s">
        <v>27</v>
      </c>
      <c r="I21" s="21" t="s">
        <v>30</v>
      </c>
      <c r="J21" s="21" t="s">
        <v>31</v>
      </c>
      <c r="K21" s="21" t="s">
        <v>32</v>
      </c>
      <c r="L21" s="21" t="s">
        <v>33</v>
      </c>
      <c r="M21" s="21" t="s">
        <v>34</v>
      </c>
      <c r="N21" s="21" t="s">
        <v>35</v>
      </c>
    </row>
    <row r="22" spans="1:14" ht="16" thickBot="1" x14ac:dyDescent="0.4">
      <c r="A22" s="43" t="s">
        <v>11</v>
      </c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x14ac:dyDescent="0.35">
      <c r="A23" s="46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ht="13.5" customHeight="1" x14ac:dyDescent="0.35">
      <c r="A24" s="49" t="s">
        <v>20</v>
      </c>
      <c r="B24" s="50">
        <v>2942</v>
      </c>
      <c r="C24" s="51">
        <v>2795</v>
      </c>
      <c r="D24" s="51">
        <v>2636</v>
      </c>
      <c r="E24" s="51">
        <v>2546</v>
      </c>
      <c r="F24" s="51">
        <v>2413</v>
      </c>
      <c r="G24" s="51">
        <v>2292</v>
      </c>
      <c r="H24" s="51">
        <v>2137</v>
      </c>
      <c r="I24" s="51">
        <v>2038</v>
      </c>
      <c r="J24" s="51">
        <v>1995</v>
      </c>
      <c r="K24" s="51">
        <v>1864</v>
      </c>
      <c r="L24" s="51">
        <v>1911</v>
      </c>
      <c r="M24" s="51">
        <v>1914</v>
      </c>
      <c r="N24" s="51">
        <v>1996</v>
      </c>
    </row>
    <row r="25" spans="1:14" ht="13.5" customHeight="1" thickBot="1" x14ac:dyDescent="0.4">
      <c r="A25" s="52" t="s">
        <v>21</v>
      </c>
      <c r="B25" s="53">
        <v>1328</v>
      </c>
      <c r="C25" s="54">
        <v>1332</v>
      </c>
      <c r="D25" s="54">
        <v>1389</v>
      </c>
      <c r="E25" s="54">
        <v>1396</v>
      </c>
      <c r="F25" s="54">
        <v>1348</v>
      </c>
      <c r="G25" s="54">
        <v>1304</v>
      </c>
      <c r="H25" s="54">
        <v>1292</v>
      </c>
      <c r="I25" s="54">
        <v>1267</v>
      </c>
      <c r="J25" s="54">
        <v>1220</v>
      </c>
      <c r="K25" s="54">
        <v>1265</v>
      </c>
      <c r="L25" s="54">
        <v>1193</v>
      </c>
      <c r="M25" s="54">
        <v>1180</v>
      </c>
      <c r="N25" s="54">
        <v>1140</v>
      </c>
    </row>
    <row r="26" spans="1:14" ht="13.5" customHeight="1" thickBot="1" x14ac:dyDescent="0.4">
      <c r="A26" s="55" t="s">
        <v>6</v>
      </c>
      <c r="B26" s="44">
        <f>SUM(B24:B25)</f>
        <v>4270</v>
      </c>
      <c r="C26" s="45">
        <v>4127</v>
      </c>
      <c r="D26" s="45">
        <v>4025</v>
      </c>
      <c r="E26" s="45">
        <v>3942</v>
      </c>
      <c r="F26" s="45">
        <v>3761</v>
      </c>
      <c r="G26" s="45">
        <v>3596</v>
      </c>
      <c r="H26" s="45">
        <v>3429</v>
      </c>
      <c r="I26" s="45">
        <v>3305</v>
      </c>
      <c r="J26" s="45">
        <v>3215</v>
      </c>
      <c r="K26" s="45">
        <v>3129</v>
      </c>
      <c r="L26" s="45">
        <v>3104</v>
      </c>
      <c r="M26" s="45">
        <v>3094</v>
      </c>
      <c r="N26" s="45">
        <v>3136</v>
      </c>
    </row>
    <row r="27" spans="1:14" ht="13.5" customHeight="1" thickBot="1" x14ac:dyDescent="0.4">
      <c r="A27" s="9"/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13.5" customHeight="1" thickBot="1" x14ac:dyDescent="0.4">
      <c r="A28" s="43" t="s">
        <v>12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ht="13.5" customHeight="1" x14ac:dyDescent="0.35">
      <c r="A29" s="56" t="s">
        <v>13</v>
      </c>
      <c r="B29" s="57">
        <v>8290</v>
      </c>
      <c r="C29" s="48">
        <v>8009</v>
      </c>
      <c r="D29" s="48">
        <v>7845</v>
      </c>
      <c r="E29" s="48">
        <v>7420</v>
      </c>
      <c r="F29" s="48">
        <v>7021</v>
      </c>
      <c r="G29" s="48">
        <v>6399</v>
      </c>
      <c r="H29" s="48">
        <v>4769</v>
      </c>
      <c r="I29" s="48">
        <v>4008</v>
      </c>
      <c r="J29" s="48">
        <v>3605</v>
      </c>
      <c r="K29" s="48">
        <v>2989</v>
      </c>
      <c r="L29" s="48">
        <v>2819</v>
      </c>
      <c r="M29" s="48">
        <v>2555</v>
      </c>
      <c r="N29" s="48">
        <v>1742</v>
      </c>
    </row>
    <row r="30" spans="1:14" ht="13.5" customHeight="1" thickBot="1" x14ac:dyDescent="0.4">
      <c r="A30" s="52" t="s">
        <v>14</v>
      </c>
      <c r="B30" s="53">
        <v>2955</v>
      </c>
      <c r="C30" s="54">
        <v>2933</v>
      </c>
      <c r="D30" s="54">
        <v>2812</v>
      </c>
      <c r="E30" s="54">
        <v>2596</v>
      </c>
      <c r="F30" s="54">
        <v>2419</v>
      </c>
      <c r="G30" s="54">
        <v>2044</v>
      </c>
      <c r="H30" s="54">
        <v>1332</v>
      </c>
      <c r="I30" s="54">
        <v>799</v>
      </c>
      <c r="J30" s="54">
        <v>533</v>
      </c>
      <c r="K30" s="54">
        <v>334</v>
      </c>
      <c r="L30" s="54">
        <v>235</v>
      </c>
      <c r="M30" s="54">
        <v>157</v>
      </c>
      <c r="N30" s="54">
        <v>33</v>
      </c>
    </row>
    <row r="31" spans="1:14" ht="13.5" customHeight="1" thickBot="1" x14ac:dyDescent="0.4">
      <c r="A31" s="55" t="s">
        <v>7</v>
      </c>
      <c r="B31" s="44">
        <f>SUM(B29:B30)</f>
        <v>11245</v>
      </c>
      <c r="C31" s="45">
        <v>10942</v>
      </c>
      <c r="D31" s="45">
        <v>10657</v>
      </c>
      <c r="E31" s="45">
        <v>10016</v>
      </c>
      <c r="F31" s="45">
        <v>9940</v>
      </c>
      <c r="G31" s="45">
        <v>8443</v>
      </c>
      <c r="H31" s="45">
        <v>6101</v>
      </c>
      <c r="I31" s="45">
        <v>4807</v>
      </c>
      <c r="J31" s="45">
        <v>4138</v>
      </c>
      <c r="K31" s="45">
        <v>3323</v>
      </c>
      <c r="L31" s="45">
        <v>3054</v>
      </c>
      <c r="M31" s="45">
        <v>2712</v>
      </c>
      <c r="N31" s="45">
        <v>1775</v>
      </c>
    </row>
    <row r="32" spans="1:14" x14ac:dyDescent="0.35">
      <c r="A32" s="10"/>
      <c r="B32" s="1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" thickBot="1" x14ac:dyDescent="0.4">
      <c r="A33" s="11"/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6" thickBot="1" x14ac:dyDescent="0.4">
      <c r="A34" s="12" t="s">
        <v>8</v>
      </c>
      <c r="B34" s="18">
        <f>SUM(B26,B31)</f>
        <v>15515</v>
      </c>
      <c r="C34" s="24">
        <v>15069</v>
      </c>
      <c r="D34" s="24">
        <v>14682</v>
      </c>
      <c r="E34" s="24">
        <v>13958</v>
      </c>
      <c r="F34" s="24">
        <v>13201</v>
      </c>
      <c r="G34" s="24">
        <v>12039</v>
      </c>
      <c r="H34" s="24">
        <v>9530</v>
      </c>
      <c r="I34" s="24">
        <v>8112</v>
      </c>
      <c r="J34" s="24">
        <v>7353</v>
      </c>
      <c r="K34" s="24">
        <v>6452</v>
      </c>
      <c r="L34" s="24">
        <v>6158</v>
      </c>
      <c r="M34" s="24">
        <v>5806</v>
      </c>
      <c r="N34" s="24">
        <v>4911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 NO RESTRICTIONS&amp;1#_x000D_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CTS &amp;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2025-05-08T08:09:10Z</dcterms:created>
  <dcterms:modified xsi:type="dcterms:W3CDTF">2025-05-08T08:09:13Z</dcterms:modified>
</cp:coreProperties>
</file>