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Table A" sheetId="1" r:id="rId1"/>
    <sheet name="Table A1" sheetId="2" r:id="rId2"/>
    <sheet name="Table B" sheetId="3" r:id="rId3"/>
  </sheets>
  <definedNames>
    <definedName name="ExternalData_1" localSheetId="0">'Table A'!$B$14:$H$101</definedName>
    <definedName name="ExternalData_1" localSheetId="1">'Table A1'!$B$15:$O$94</definedName>
    <definedName name="ExternalData_1" localSheetId="2">'Table B'!$B$8:$U$76</definedName>
    <definedName name="ExternalData_2" localSheetId="0">'Table A'!$B$113:$W$192</definedName>
    <definedName name="ExternalData_2" localSheetId="1">'Table A1'!$C$102:$C$102</definedName>
    <definedName name="ExternalData_2" localSheetId="2">'Table B'!$B$87:$B$87</definedName>
    <definedName name="ExternalData_3" localSheetId="0">'Table A'!$C$200:$C$200</definedName>
  </definedNames>
  <calcPr fullCalcOnLoad="1"/>
</workbook>
</file>

<file path=xl/sharedStrings.xml><?xml version="1.0" encoding="utf-8"?>
<sst xmlns="http://schemas.openxmlformats.org/spreadsheetml/2006/main" count="412" uniqueCount="342">
  <si>
    <t>North East Lincolnshire</t>
  </si>
  <si>
    <t>1 Teaching staff (E01)</t>
  </si>
  <si>
    <t>2 Supply teaching staff (E02)</t>
  </si>
  <si>
    <t>3 TOTAL TEACHING STAFF</t>
  </si>
  <si>
    <t>4 Education Support Staff (E03)</t>
  </si>
  <si>
    <t>5 Premises staff (E04)</t>
  </si>
  <si>
    <t>6 Administrative &amp; clerical staff (E05)</t>
  </si>
  <si>
    <t>7 Catering Staff (E06)</t>
  </si>
  <si>
    <t>8 Cost of other staff (E07)</t>
  </si>
  <si>
    <t>9 Indirect employee expenses (E08)</t>
  </si>
  <si>
    <t>10 Development and training (E09)</t>
  </si>
  <si>
    <t>11 Supply teacher insurance (E10)</t>
  </si>
  <si>
    <t>12 Staff related insurance (E11)</t>
  </si>
  <si>
    <t>13 TOTAL OTHER EMPLOYEE COSTS</t>
  </si>
  <si>
    <t>14 Building maintenance and improvement (E12)</t>
  </si>
  <si>
    <t>15 Grounds maintenance and improvement (E13)</t>
  </si>
  <si>
    <t>16 Cleaning and caretaking (E14)</t>
  </si>
  <si>
    <t>17 Water and sewerage (E15)</t>
  </si>
  <si>
    <t>18 Energy (E16)</t>
  </si>
  <si>
    <t>19 Rates (E17)</t>
  </si>
  <si>
    <t>20 Other occupation costs (E18)</t>
  </si>
  <si>
    <t>21 Learning resources (not ICT) (E19)</t>
  </si>
  <si>
    <t>22 ICT learning resources (E20)</t>
  </si>
  <si>
    <t>23 Examination fees (E21)</t>
  </si>
  <si>
    <t>24 Administrative supplies (E22)</t>
  </si>
  <si>
    <t>25 Other insurance premiums (E23)</t>
  </si>
  <si>
    <t>26 Special facilities (E24)</t>
  </si>
  <si>
    <t>27 Catering supplies (E25)</t>
  </si>
  <si>
    <t>28 Agency supply teaching staff (E26)</t>
  </si>
  <si>
    <t>29 Bought-in professional services - curriculum (E27)</t>
  </si>
  <si>
    <t>30 Bought-in professional services - other (E28)</t>
  </si>
  <si>
    <t>31 Loan interest (E29)</t>
  </si>
  <si>
    <t>32 Community focussed extended school staff (E31)</t>
  </si>
  <si>
    <t>33 Community focussed extended school costs (E32)</t>
  </si>
  <si>
    <t>34 TOTAL RUNNING EXPENSES</t>
  </si>
  <si>
    <t>35 TOTAL GROSS EXPENDITURE</t>
  </si>
  <si>
    <t>36 Funds delegated by the LEA (I01)</t>
  </si>
  <si>
    <t>37 Funding for sixth form students (I02)</t>
  </si>
  <si>
    <t>38 SEN funding (Not for special schools) (I03)</t>
  </si>
  <si>
    <t>39 Funding for minority ethnic pupils (I04)</t>
  </si>
  <si>
    <t>40 Standards Fund (I05)</t>
  </si>
  <si>
    <t>41 Other government grants (I06)</t>
  </si>
  <si>
    <t>42 School Standards Grant (SSG) pupil focussed (I14)</t>
  </si>
  <si>
    <t>43 Pupil focussed extended school funding and/or grants (I15)</t>
  </si>
  <si>
    <t>44 Community focussed extended school funding and/or grants (I16)</t>
  </si>
  <si>
    <t>45 TOTAL FUNDING</t>
  </si>
  <si>
    <t>46 Other grants and payments (I07)</t>
  </si>
  <si>
    <t>47 Income from facilities and services (I08)</t>
  </si>
  <si>
    <t>48 Income from catering (I09)</t>
  </si>
  <si>
    <t>49 Receipts from supply teacher insurance claims (I10)</t>
  </si>
  <si>
    <t>50 Receipts from other insurance claims (I11)</t>
  </si>
  <si>
    <t>51 Income from contributions to visits etc (I12)</t>
  </si>
  <si>
    <t>52 Community focussed extended school facilities income (I17)</t>
  </si>
  <si>
    <t>53 Total income NOT including donations and/or voluntary funds</t>
  </si>
  <si>
    <t>54 Donations and/or voluntary funds (I13)</t>
  </si>
  <si>
    <t>55 TOTAL INCOME INCLUDING DONATIONS AND/OR VOLUNTARY FUNDS</t>
  </si>
  <si>
    <t>56 SCHOOLS NET CURRENT EXPENDITURE</t>
  </si>
  <si>
    <t>57 Capital Expenditure from Revenue - CERA (E30) (Schools)</t>
  </si>
  <si>
    <t>58 Opening 01/04/2010 Committed revenue balance (B01)</t>
  </si>
  <si>
    <t>59 Opening 01/04/2010 Uncommitted revenue balance (B02)</t>
  </si>
  <si>
    <t>60 Opening 01/04/2010 Community focussed extended school revenue balance (B06)</t>
  </si>
  <si>
    <t>61 Closing 31/03/2011 Committed revenue balance (B01)</t>
  </si>
  <si>
    <t>62 Closing 31/03/2011 Uncommitted revenue balance (B02)</t>
  </si>
  <si>
    <t>63 Closing 31/03/2011 Community focussed extended school revenue balance (B06)</t>
  </si>
  <si>
    <t>64 Nursery schools</t>
  </si>
  <si>
    <t>65 Primary Schools</t>
  </si>
  <si>
    <t>66 Secondary Schools</t>
  </si>
  <si>
    <t>67 Special Schools</t>
  </si>
  <si>
    <t>68 TOTAL SCHOOL SPENDING (Excluding CERA line 57)</t>
  </si>
  <si>
    <t>69 Nursery Schools</t>
  </si>
  <si>
    <t>70 Primary Schools</t>
  </si>
  <si>
    <t>71 Secondary Schools</t>
  </si>
  <si>
    <t>72 Special Schools</t>
  </si>
  <si>
    <t>73 Private/voluntary/independent fees for education for Under 5s (Not NMSS)</t>
  </si>
  <si>
    <t>74 Independent/Non-Maintained schools fees</t>
  </si>
  <si>
    <t>75 Education out of school</t>
  </si>
  <si>
    <t>76 School Meals/Milk</t>
  </si>
  <si>
    <t>77 Other Support Services : expenditure falling within the definition of the Schools Budget</t>
  </si>
  <si>
    <t>78 TOTAL SCHOOLS BUDGET (excluding CERA) (lines 68 to 77)</t>
  </si>
  <si>
    <t>79 Capital Expenditure from Revenue (CERA) (Spending by LEA in Schools Budget)</t>
  </si>
  <si>
    <t>80 SUBTOTAL: CENTRAL EXPENDITURE WITHIN THE SCHOOLS BUDGET (including CERA) (lines 69 to 77 + line 79)</t>
  </si>
  <si>
    <t>81 TOTAL SCHOOLS BUDGET (including CERA)  (line 68 + line 80 + line 57 col (f))</t>
  </si>
  <si>
    <t>82 Central Administration</t>
  </si>
  <si>
    <t>83 Teacher Development</t>
  </si>
  <si>
    <t>84 HE/ FE courses run on behalf of the authority</t>
  </si>
  <si>
    <t>85 PRC, Redundancy, Existing Early Retirement and Pension liabilities costs</t>
  </si>
  <si>
    <t>86 SUB-TOTAL CENTRAL ADMINISTRATION (lines 82 to 85)</t>
  </si>
  <si>
    <t>87 Pupil Support</t>
  </si>
  <si>
    <t>88 Other support services: expenditure falling within the definition of the LEA budget</t>
  </si>
  <si>
    <t>89 Home to school transport: SEN transport expenditure</t>
  </si>
  <si>
    <t>90 Home to school transport: other home to school transport expenditure</t>
  </si>
  <si>
    <t>91 Home to post-16 provision: SEN/ LLDD transport expenditure (aged 16-18)</t>
  </si>
  <si>
    <t>92 Home to post-16 provision: SEN/ LLDD transport expenditure (aged 19-25)</t>
  </si>
  <si>
    <t>93 Home to post-16 provision transport: other home to post-16 transport expenditure</t>
  </si>
  <si>
    <t>94 SUB-TOTAL SUPPORT AND ACCESS (lines 87 to 93)</t>
  </si>
  <si>
    <t>95 SUB-TOTAL LA CENTRAL FUNCTIONS (line 86 + line 94)</t>
  </si>
  <si>
    <t>96 Other Community Services</t>
  </si>
  <si>
    <t>97 Adult and Community learning</t>
  </si>
  <si>
    <t>98 SUB-TOTAL ADULT AND COMMUNITY (lines 96 + 97)</t>
  </si>
  <si>
    <t>99 TOTAL LA BUDGET (line 95 + line 98)</t>
  </si>
  <si>
    <t>100 TOTAL SPENDING BY LA (exc CERA) (Schools and LA budget) (lines 69 to 77 + line 98)</t>
  </si>
  <si>
    <t>101 Capital Expenditure from Revenue (CERA) (LA)</t>
  </si>
  <si>
    <t>102 Capital Expenditure from Revenue (CERA) (Youth &amp; Community)</t>
  </si>
  <si>
    <t>103 TOTAL LEA BUDGET (including CERA) (line 99 + line 101 + line 102)</t>
  </si>
  <si>
    <t>104 TOTAL EDUCATION SPENDING (excluding CERA) (lines 78 and 99)</t>
  </si>
  <si>
    <t>105 TOTAL EDUCATION SPENDING (including CERA) (line 81 + line 103)</t>
  </si>
  <si>
    <t>OUTTURN 2010-11</t>
  </si>
  <si>
    <t>DEPARTMENT FOR EDUCATION DATA COLLECTION</t>
  </si>
  <si>
    <t>Year 2010-11</t>
  </si>
  <si>
    <t>TABLE A</t>
  </si>
  <si>
    <t>LA</t>
  </si>
  <si>
    <t>LA No.</t>
  </si>
  <si>
    <t>SPENDING BY SCHOOLS</t>
  </si>
  <si>
    <t>(a)</t>
  </si>
  <si>
    <t>Nursery</t>
  </si>
  <si>
    <t>Schools</t>
  </si>
  <si>
    <t>£</t>
  </si>
  <si>
    <t>(b)</t>
  </si>
  <si>
    <t>Primary</t>
  </si>
  <si>
    <t>(c)</t>
  </si>
  <si>
    <t>Secondary</t>
  </si>
  <si>
    <t>(d)</t>
  </si>
  <si>
    <t>Special</t>
  </si>
  <si>
    <t>(e)</t>
  </si>
  <si>
    <t>Total</t>
  </si>
  <si>
    <t>(f)</t>
  </si>
  <si>
    <t>EXPENDITURE</t>
  </si>
  <si>
    <t>OTHER EMPLOYEE COSTS</t>
  </si>
  <si>
    <t>RUNNING EXPENSES</t>
  </si>
  <si>
    <t>FUNDING</t>
  </si>
  <si>
    <t>INCOME</t>
  </si>
  <si>
    <t>BALANCES</t>
  </si>
  <si>
    <t>Opening balances at 01/04/2010</t>
  </si>
  <si>
    <t>Closing balances at 31/03/2011</t>
  </si>
  <si>
    <t>Teaching staff</t>
  </si>
  <si>
    <t>(g)</t>
  </si>
  <si>
    <t>Education support staff</t>
  </si>
  <si>
    <t>(h)</t>
  </si>
  <si>
    <t>Other Employees</t>
  </si>
  <si>
    <t>(i)</t>
  </si>
  <si>
    <t>Running Expenses</t>
  </si>
  <si>
    <t>(j)</t>
  </si>
  <si>
    <t>TOTAL EXPENDITURE</t>
  </si>
  <si>
    <t>(k)</t>
  </si>
  <si>
    <t>Income</t>
  </si>
  <si>
    <t>(l)</t>
  </si>
  <si>
    <t>NET Current Expenditure</t>
  </si>
  <si>
    <t>(m)</t>
  </si>
  <si>
    <t>Govt. Grants Inside AEF</t>
  </si>
  <si>
    <t>(n)</t>
  </si>
  <si>
    <t>Govt. Grants Outside AEF not including YPLA grants</t>
  </si>
  <si>
    <t>(o)</t>
  </si>
  <si>
    <t>Grants from YPLA</t>
  </si>
  <si>
    <t>(p)</t>
  </si>
  <si>
    <t>LEA NET Revenue Expenditure</t>
  </si>
  <si>
    <t>(q)</t>
  </si>
  <si>
    <t>Inter-authority recoupment included in (j)</t>
  </si>
  <si>
    <t>(r(i))</t>
  </si>
  <si>
    <t>Inter-authority recoupment included in (l)</t>
  </si>
  <si>
    <t>(r(ii))</t>
  </si>
  <si>
    <t>Capital Expenditure (Excluding CERA)</t>
  </si>
  <si>
    <t>(s)</t>
  </si>
  <si>
    <t>Home to school transport: Nursery</t>
  </si>
  <si>
    <t>(t)</t>
  </si>
  <si>
    <t>Home to school transport: Primary</t>
  </si>
  <si>
    <t>(u)</t>
  </si>
  <si>
    <t>Home to school transport: Secondary</t>
  </si>
  <si>
    <t>(v)</t>
  </si>
  <si>
    <t>Home to school transport: Special</t>
  </si>
  <si>
    <t>(w)</t>
  </si>
  <si>
    <t>SCHOOLS BUDGET</t>
  </si>
  <si>
    <t>SPENDING BY SCHOOLS (brought forward)</t>
  </si>
  <si>
    <t>SPENDING BY LA WITHIN THE SCHOOLS BUDGET (EXCLUDING DELEGATED OR DEVOLVED FUNDING)</t>
  </si>
  <si>
    <t>LEA BUDGET</t>
  </si>
  <si>
    <t>LA CENTRAL FUNCTIONS</t>
  </si>
  <si>
    <t>Central Administration</t>
  </si>
  <si>
    <t>Support and Access</t>
  </si>
  <si>
    <t>ADULT AND COMMUNITY</t>
  </si>
  <si>
    <t>TABLE A NOTES</t>
  </si>
  <si>
    <t>Note that the information you provide in this section will be taken into account when uploaded to DfE.</t>
  </si>
  <si>
    <t>Secure accommodation (youth justice)</t>
  </si>
  <si>
    <t>Youth offender teams</t>
  </si>
  <si>
    <t>Other Youth Justice service</t>
  </si>
  <si>
    <t>Total Youth Justice</t>
  </si>
  <si>
    <t>Spend on local authority management costs relating to Sure Start Children's Centres</t>
  </si>
  <si>
    <t>Spend by individual Sure Start Children's Centres</t>
  </si>
  <si>
    <t>Spend on local authority provided or commissioned area-wide services delivered through Sure Start Children's Centres</t>
  </si>
  <si>
    <t>Total Sure Start Children's Centres</t>
  </si>
  <si>
    <t>Residential care</t>
  </si>
  <si>
    <t>Fostering services</t>
  </si>
  <si>
    <t>Other children looked after services</t>
  </si>
  <si>
    <t>Secure accommodation (welfare)</t>
  </si>
  <si>
    <t>Short breaks (respite) for looked after children</t>
  </si>
  <si>
    <t>Children placed with family and friends</t>
  </si>
  <si>
    <t>Advocacy services for children looked after</t>
  </si>
  <si>
    <t>Education of looked after children</t>
  </si>
  <si>
    <t>Leaving care support services</t>
  </si>
  <si>
    <t>Asylum seeker services - children</t>
  </si>
  <si>
    <t>Total Children Looked After</t>
  </si>
  <si>
    <t>Child death review processes</t>
  </si>
  <si>
    <t>LA functions in relation to child protection</t>
  </si>
  <si>
    <t>Local safeguarding childrens board</t>
  </si>
  <si>
    <t>Total Children and Young People's Safety</t>
  </si>
  <si>
    <t>Direct payments</t>
  </si>
  <si>
    <t>Short breaks (respite) for disabled children</t>
  </si>
  <si>
    <t>Home care services</t>
  </si>
  <si>
    <t>Equiptment and adaptations</t>
  </si>
  <si>
    <t>Other family support services</t>
  </si>
  <si>
    <t>Contribution to health care of individual children</t>
  </si>
  <si>
    <t>Total Family Support Services</t>
  </si>
  <si>
    <t>Adoption services</t>
  </si>
  <si>
    <t>Special guardianship support</t>
  </si>
  <si>
    <t>Other children's and families services</t>
  </si>
  <si>
    <t>Total Other Children's and Families Services</t>
  </si>
  <si>
    <t>Children's and young people's plan</t>
  </si>
  <si>
    <t>Partnership costs</t>
  </si>
  <si>
    <t>Central commissioning function</t>
  </si>
  <si>
    <t>Total Children's Services Strategy</t>
  </si>
  <si>
    <t>Commissioning and social work</t>
  </si>
  <si>
    <t>Child Trust Fund Top Ups</t>
  </si>
  <si>
    <t>Universal services for young people (including youth work, positive activities and  information, advice and guidance)</t>
  </si>
  <si>
    <t>Targeted services for young people (including youth work, positive activities and information, advice and guidance)</t>
  </si>
  <si>
    <t>Substances misuse services (Drugs, alcohol and volatile substances)</t>
  </si>
  <si>
    <t>Teenage pregnancy services</t>
  </si>
  <si>
    <t>Connexions</t>
  </si>
  <si>
    <t>Student support/including mandatory awards</t>
  </si>
  <si>
    <t>Total Services for Young People</t>
  </si>
  <si>
    <t>Capital Expenditure from Revenue (CERA) (Children's and young people's services)</t>
  </si>
  <si>
    <t>TOTAL CHILDREN AND YOUNG PEOPLE'S SERVICES BUDGET (including CERA)</t>
  </si>
  <si>
    <t>TOTAL CHILDREN AND YOUNG PEOPLE'S SERVICES BUDGET (excluding CERA)</t>
  </si>
  <si>
    <t>Spend on evidence based, early intervention services delivered through Sure Start Children's Centres (whether provided by children's centres using delegated budgets or commissioned by the local authority) - (memorandum expenditure extracted from lines 5 to 7 above)</t>
  </si>
  <si>
    <t>Youth work - (memorandum expenditure Included in lines 41 and 42 above)</t>
  </si>
  <si>
    <t>TABLE A1 CHILDREN'S AND YOUNG PEOPLE'S SERVICES</t>
  </si>
  <si>
    <t>PROVISION BY OTHERS</t>
  </si>
  <si>
    <t>OWN PROVISION</t>
  </si>
  <si>
    <t>PRIVATE</t>
  </si>
  <si>
    <t>OTHER PUBLIC</t>
  </si>
  <si>
    <t>VOLUNTARY</t>
  </si>
  <si>
    <t>Govt. Grants Outside AEF</t>
  </si>
  <si>
    <t>Youth Justice</t>
  </si>
  <si>
    <t>SURE START CHILDREN'S CENTRES</t>
  </si>
  <si>
    <t>CHILDREN LOOKED AFTER</t>
  </si>
  <si>
    <t>CHILDREN AND YOUNG PEOPLE'S SAFETY</t>
  </si>
  <si>
    <t>FAMILY SUPPORT SERVICES</t>
  </si>
  <si>
    <t>OTHER CHILDREN'S AND FAMILIES SERVICES</t>
  </si>
  <si>
    <t>CHILDREN'S SERVICES STRATEGY</t>
  </si>
  <si>
    <t>SOCIAL WORKERS</t>
  </si>
  <si>
    <t>SERVICES FOR YOUNG PEOPLE</t>
  </si>
  <si>
    <t>Memorandum Items (Include below the part of the expenditure recorded in individual lines above)</t>
  </si>
  <si>
    <t>Children's centres</t>
  </si>
  <si>
    <t>Services for young people</t>
  </si>
  <si>
    <t>TABLE A1 NOTES</t>
  </si>
  <si>
    <t>(3) Opening Pupil Focussed Revenue Balance [OB01] (2008-09 B01 &amp; B02 carried forward)</t>
  </si>
  <si>
    <t>(4) Opening Community Focussed Extended School Revenue Balance [OB02] (2008-09 B06 carried forward)</t>
  </si>
  <si>
    <t>(5) Planned Budget Share</t>
  </si>
  <si>
    <t>(6) Delegated Funds (Including pupil focussed SSG and LSC funding) [I01, I02 &amp; I14]</t>
  </si>
  <si>
    <t>(7) SEN Funding (including some Standards Fund)  [I03] and Minority Ethnic Pupils [I04]</t>
  </si>
  <si>
    <t>(8) Standards Fund residue (not included in (7)) [I05]</t>
  </si>
  <si>
    <t>(9) Other Government Grants [I06]</t>
  </si>
  <si>
    <t>(10) Income generated by schools (excluding community focussed income) [I07 to I13]</t>
  </si>
  <si>
    <t>(11) Pupil focussed extended school funding and/or grants [I15]</t>
  </si>
  <si>
    <t>(12) Community focussed extended school funding and/or grants [I16]</t>
  </si>
  <si>
    <t>(13) Community focussed extended school facilities income [I17]</t>
  </si>
  <si>
    <t>(14) Total resources available to school (sum of 3 + 4 + (6 to 13))</t>
  </si>
  <si>
    <t>(15) School Expenditure (does not include community focussed expenditure, CERA or income) [E01 to E29]</t>
  </si>
  <si>
    <t>(16) Community focussed school expenditure (does not include income) [E31 &amp; E32]</t>
  </si>
  <si>
    <t>(17) Capital Expenditure from Revenue - CERA [E30]</t>
  </si>
  <si>
    <t>(18) Committed Revenue Balance [B01]</t>
  </si>
  <si>
    <t>(19) Uncommitted Revenue Balance [B02]</t>
  </si>
  <si>
    <t>(20) Community Focussed Extended School Revenue Balance [B06]</t>
  </si>
  <si>
    <t>Great Coates Nursery School</t>
  </si>
  <si>
    <t>Scartho Nursery School</t>
  </si>
  <si>
    <t>Allerton Primary School</t>
  </si>
  <si>
    <t>Yarborough Primary School</t>
  </si>
  <si>
    <t>Woodlands Primary School</t>
  </si>
  <si>
    <t>Nunsthorpe Community School</t>
  </si>
  <si>
    <t>William Barcroft Junior School</t>
  </si>
  <si>
    <t>Elliston Infants' School</t>
  </si>
  <si>
    <t>Queen Mary Avenue Infant School</t>
  </si>
  <si>
    <t>New Waltham Primary School</t>
  </si>
  <si>
    <t>Enfield (New Waltham) Primary School</t>
  </si>
  <si>
    <t>Healing Primary School</t>
  </si>
  <si>
    <t>Signhills Infants' School</t>
  </si>
  <si>
    <t>Signhills Junior School</t>
  </si>
  <si>
    <t>Middlethorpe Primary School</t>
  </si>
  <si>
    <t>Elliston Junior School</t>
  </si>
  <si>
    <t>Coomb Briggs Primary School</t>
  </si>
  <si>
    <t>Weelsby Primary School</t>
  </si>
  <si>
    <t>Edward Heneage Primary School</t>
  </si>
  <si>
    <t>Fairfield Primary School</t>
  </si>
  <si>
    <t>Great Coates Primary School</t>
  </si>
  <si>
    <t>Springfield Primary School</t>
  </si>
  <si>
    <t>Western Primary School</t>
  </si>
  <si>
    <t>Willows Primary School</t>
  </si>
  <si>
    <t>Scartho Infants' School</t>
  </si>
  <si>
    <t>Scartho Junior School</t>
  </si>
  <si>
    <t>Littlecoates Primary School</t>
  </si>
  <si>
    <t>Laceby Acres Primary School</t>
  </si>
  <si>
    <t>Humberston Cloverfields Primary School</t>
  </si>
  <si>
    <t>Bursar Primary School</t>
  </si>
  <si>
    <t>Welholme Primary School</t>
  </si>
  <si>
    <t>St Peter's CofE Primary School</t>
  </si>
  <si>
    <t>East Ravendale CofE Primary School</t>
  </si>
  <si>
    <t>The Humberston CofE Primary School</t>
  </si>
  <si>
    <t>Stanford Junior and Infant School</t>
  </si>
  <si>
    <t>Stallingborough CofE Primary School</t>
  </si>
  <si>
    <t>Lisle Marsden CofE Aided Primary School</t>
  </si>
  <si>
    <t>St Joseph's RC Primary School</t>
  </si>
  <si>
    <t>St Mary's Catholic Primary School</t>
  </si>
  <si>
    <t>The Canon Peter Hall CofE Primary School</t>
  </si>
  <si>
    <t>Eastfield Primary School</t>
  </si>
  <si>
    <t>Waltham Leas Primary School</t>
  </si>
  <si>
    <t>Grange Primary School</t>
  </si>
  <si>
    <t>Macaulay School</t>
  </si>
  <si>
    <t>Old Clee Primary School</t>
  </si>
  <si>
    <t>Thrunscoe Primary School</t>
  </si>
  <si>
    <t>Wybers Wood Primary School</t>
  </si>
  <si>
    <t>South Parade Primary School</t>
  </si>
  <si>
    <t>Elliston Primary School</t>
  </si>
  <si>
    <t>Strand Community School</t>
  </si>
  <si>
    <t>Reynolds Primary School</t>
  </si>
  <si>
    <t>Hereford Technology School</t>
  </si>
  <si>
    <t>Whitgift School</t>
  </si>
  <si>
    <t>Tollbar Business and Enterprise College</t>
  </si>
  <si>
    <t>Healing School, A Specialist Science and Foundation College</t>
  </si>
  <si>
    <t>The Lindsey School and Community Arts College</t>
  </si>
  <si>
    <t>Humberston Comprehensive School</t>
  </si>
  <si>
    <t>Matthew Humberstone Church of England School</t>
  </si>
  <si>
    <t>St Mary's Catholic School</t>
  </si>
  <si>
    <t>St Andrews College</t>
  </si>
  <si>
    <t>Humberston Park School</t>
  </si>
  <si>
    <t>Cambridge Park Maths &amp; Computing College</t>
  </si>
  <si>
    <t>Total/average Nursery Schools</t>
  </si>
  <si>
    <t>Total/average Primary Schools</t>
  </si>
  <si>
    <t>Total/average Secondary Schools</t>
  </si>
  <si>
    <t>Total/average Special Schools</t>
  </si>
  <si>
    <t>Total All Schools</t>
  </si>
  <si>
    <t>School Name</t>
  </si>
  <si>
    <t>DfE Reference Number</t>
  </si>
  <si>
    <t>DEPARTMENT FOR EDUCATION DATA COLLECTION (OUTTURN)</t>
  </si>
  <si>
    <t>TABLE B</t>
  </si>
  <si>
    <t>TABLE B NOTES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</si>
</sst>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8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.7109375" style="0" customWidth="1"/>
    <col min="2" max="2" width="10.140625" style="0" bestFit="1" customWidth="1"/>
    <col min="3" max="3" width="81.7109375" style="0" customWidth="1"/>
    <col min="4" max="4" width="12.421875" style="0" bestFit="1" customWidth="1"/>
    <col min="5" max="5" width="15.421875" style="0" customWidth="1"/>
    <col min="6" max="6" width="15.7109375" style="0" customWidth="1"/>
    <col min="7" max="7" width="16.7109375" style="0" bestFit="1" customWidth="1"/>
    <col min="8" max="8" width="20.28125" style="0" bestFit="1" customWidth="1"/>
    <col min="9" max="9" width="10.00390625" style="0" bestFit="1" customWidth="1"/>
    <col min="10" max="10" width="27.421875" style="0" bestFit="1" customWidth="1"/>
    <col min="11" max="11" width="9.7109375" style="0" customWidth="1"/>
    <col min="12" max="12" width="25.7109375" style="0" bestFit="1" customWidth="1"/>
    <col min="13" max="13" width="44.421875" style="0" bestFit="1" customWidth="1"/>
    <col min="14" max="14" width="20.140625" style="0" bestFit="1" customWidth="1"/>
    <col min="15" max="15" width="31.28125" style="0" bestFit="1" customWidth="1"/>
    <col min="16" max="16" width="9.7109375" style="0" customWidth="1"/>
    <col min="17" max="17" width="43.421875" style="0" bestFit="1" customWidth="1"/>
    <col min="18" max="18" width="44.00390625" style="0" bestFit="1" customWidth="1"/>
    <col min="19" max="19" width="38.8515625" style="0" bestFit="1" customWidth="1"/>
    <col min="20" max="20" width="34.7109375" style="0" bestFit="1" customWidth="1"/>
    <col min="21" max="21" width="35.57421875" style="0" bestFit="1" customWidth="1"/>
    <col min="22" max="22" width="38.140625" style="0" bestFit="1" customWidth="1"/>
    <col min="23" max="23" width="35.7109375" style="0" bestFit="1" customWidth="1"/>
  </cols>
  <sheetData>
    <row r="2" ht="18">
      <c r="B2" s="2" t="s">
        <v>106</v>
      </c>
    </row>
    <row r="4" spans="2:8" ht="15.75">
      <c r="B4" s="6" t="s">
        <v>107</v>
      </c>
      <c r="C4" s="7"/>
      <c r="E4" s="3" t="s">
        <v>110</v>
      </c>
      <c r="F4" s="4" t="s">
        <v>0</v>
      </c>
      <c r="G4" s="5" t="s">
        <v>111</v>
      </c>
      <c r="H4" s="4">
        <v>812</v>
      </c>
    </row>
    <row r="5" spans="2:3" ht="15.75">
      <c r="B5" s="8" t="s">
        <v>108</v>
      </c>
      <c r="C5" s="9"/>
    </row>
    <row r="6" spans="2:3" ht="15.75">
      <c r="B6" s="10" t="s">
        <v>109</v>
      </c>
      <c r="C6" s="11"/>
    </row>
    <row r="8" spans="3:8" ht="12.75">
      <c r="C8" s="1" t="s">
        <v>112</v>
      </c>
      <c r="D8" s="14" t="s">
        <v>114</v>
      </c>
      <c r="E8" s="14" t="s">
        <v>118</v>
      </c>
      <c r="F8" s="14" t="s">
        <v>120</v>
      </c>
      <c r="G8" s="14" t="s">
        <v>122</v>
      </c>
      <c r="H8" s="14"/>
    </row>
    <row r="9" spans="4:8" ht="12.75">
      <c r="D9" s="15" t="s">
        <v>115</v>
      </c>
      <c r="E9" s="15" t="s">
        <v>115</v>
      </c>
      <c r="F9" s="15" t="s">
        <v>115</v>
      </c>
      <c r="G9" s="15" t="s">
        <v>115</v>
      </c>
      <c r="H9" s="15" t="s">
        <v>124</v>
      </c>
    </row>
    <row r="10" spans="4:8" ht="12.75">
      <c r="D10" s="16" t="s">
        <v>116</v>
      </c>
      <c r="E10" s="16" t="s">
        <v>116</v>
      </c>
      <c r="F10" s="16" t="s">
        <v>116</v>
      </c>
      <c r="G10" s="16" t="s">
        <v>116</v>
      </c>
      <c r="H10" s="16" t="s">
        <v>116</v>
      </c>
    </row>
    <row r="11" spans="1:8" ht="12.75">
      <c r="A11" s="12"/>
      <c r="B11" s="12"/>
      <c r="C11" s="18" t="s">
        <v>113</v>
      </c>
      <c r="D11" s="17" t="s">
        <v>117</v>
      </c>
      <c r="E11" s="17" t="s">
        <v>119</v>
      </c>
      <c r="F11" s="17" t="s">
        <v>121</v>
      </c>
      <c r="G11" s="17" t="s">
        <v>123</v>
      </c>
      <c r="H11" s="17" t="s">
        <v>125</v>
      </c>
    </row>
    <row r="12" ht="12.75">
      <c r="C12" s="1" t="s">
        <v>126</v>
      </c>
    </row>
    <row r="14" spans="3:8" ht="12.75">
      <c r="C14" t="s">
        <v>1</v>
      </c>
      <c r="D14">
        <v>206204</v>
      </c>
      <c r="E14">
        <v>25327286</v>
      </c>
      <c r="F14">
        <v>13665534</v>
      </c>
      <c r="G14">
        <v>1780457</v>
      </c>
      <c r="H14">
        <v>40979481</v>
      </c>
    </row>
    <row r="15" spans="3:8" ht="12.75">
      <c r="C15" t="s">
        <v>2</v>
      </c>
      <c r="D15">
        <v>284</v>
      </c>
      <c r="E15">
        <v>1223905</v>
      </c>
      <c r="F15">
        <v>86176</v>
      </c>
      <c r="G15">
        <v>733</v>
      </c>
      <c r="H15">
        <v>1311098</v>
      </c>
    </row>
    <row r="16" spans="3:8" ht="12.75">
      <c r="C16" t="s">
        <v>3</v>
      </c>
      <c r="D16">
        <v>206488</v>
      </c>
      <c r="E16">
        <v>26551191</v>
      </c>
      <c r="F16">
        <v>13751710</v>
      </c>
      <c r="G16">
        <v>1781190</v>
      </c>
      <c r="H16">
        <v>42290579</v>
      </c>
    </row>
    <row r="18" spans="3:8" ht="12.75">
      <c r="C18" t="s">
        <v>4</v>
      </c>
      <c r="D18">
        <v>164331</v>
      </c>
      <c r="E18">
        <v>9345093</v>
      </c>
      <c r="F18">
        <v>3553310</v>
      </c>
      <c r="G18">
        <v>2470501</v>
      </c>
      <c r="H18">
        <v>15533235</v>
      </c>
    </row>
    <row r="20" ht="12.75">
      <c r="C20" s="1" t="s">
        <v>127</v>
      </c>
    </row>
    <row r="22" spans="3:8" ht="12.75">
      <c r="C22" t="s">
        <v>5</v>
      </c>
      <c r="D22">
        <v>31830</v>
      </c>
      <c r="E22">
        <v>1967604</v>
      </c>
      <c r="F22">
        <v>1056126</v>
      </c>
      <c r="G22">
        <v>182821</v>
      </c>
      <c r="H22">
        <v>3238381</v>
      </c>
    </row>
    <row r="23" spans="3:8" ht="12.75">
      <c r="C23" t="s">
        <v>6</v>
      </c>
      <c r="D23">
        <v>44733</v>
      </c>
      <c r="E23">
        <v>2178128</v>
      </c>
      <c r="F23">
        <v>1685076</v>
      </c>
      <c r="G23">
        <v>281996</v>
      </c>
      <c r="H23">
        <v>4189933</v>
      </c>
    </row>
    <row r="24" spans="3:8" ht="12.75">
      <c r="C24" t="s">
        <v>7</v>
      </c>
      <c r="D24">
        <v>0</v>
      </c>
      <c r="E24">
        <v>33102</v>
      </c>
      <c r="F24">
        <v>289986</v>
      </c>
      <c r="G24">
        <v>92435</v>
      </c>
      <c r="H24">
        <v>415523</v>
      </c>
    </row>
    <row r="25" spans="3:8" ht="12.75">
      <c r="C25" t="s">
        <v>8</v>
      </c>
      <c r="D25">
        <v>10016</v>
      </c>
      <c r="E25">
        <v>1376122</v>
      </c>
      <c r="F25">
        <v>225610</v>
      </c>
      <c r="G25">
        <v>51112</v>
      </c>
      <c r="H25">
        <v>1662860</v>
      </c>
    </row>
    <row r="26" spans="3:8" ht="12.75">
      <c r="C26" t="s">
        <v>9</v>
      </c>
      <c r="D26">
        <v>9405</v>
      </c>
      <c r="E26">
        <v>129403</v>
      </c>
      <c r="F26">
        <v>986489</v>
      </c>
      <c r="G26">
        <v>25254</v>
      </c>
      <c r="H26">
        <v>1150551</v>
      </c>
    </row>
    <row r="27" spans="3:8" ht="12.75">
      <c r="C27" t="s">
        <v>10</v>
      </c>
      <c r="D27">
        <v>1522</v>
      </c>
      <c r="E27">
        <v>227256</v>
      </c>
      <c r="F27">
        <v>89533</v>
      </c>
      <c r="G27">
        <v>39588</v>
      </c>
      <c r="H27">
        <v>357899</v>
      </c>
    </row>
    <row r="28" spans="3:8" ht="12.75">
      <c r="C28" t="s">
        <v>11</v>
      </c>
      <c r="D28">
        <v>1424</v>
      </c>
      <c r="E28">
        <v>280805</v>
      </c>
      <c r="F28">
        <v>67106</v>
      </c>
      <c r="G28">
        <v>3151</v>
      </c>
      <c r="H28">
        <v>352486</v>
      </c>
    </row>
    <row r="29" spans="3:8" ht="12.75">
      <c r="C29" t="s">
        <v>12</v>
      </c>
      <c r="D29">
        <v>901</v>
      </c>
      <c r="E29">
        <v>97019</v>
      </c>
      <c r="F29">
        <v>3128</v>
      </c>
      <c r="G29">
        <v>59</v>
      </c>
      <c r="H29">
        <v>101107</v>
      </c>
    </row>
    <row r="30" spans="3:8" ht="12.75">
      <c r="C30" t="s">
        <v>13</v>
      </c>
      <c r="D30">
        <v>99831</v>
      </c>
      <c r="E30">
        <v>6289439</v>
      </c>
      <c r="F30">
        <v>4403054</v>
      </c>
      <c r="G30">
        <v>676416</v>
      </c>
      <c r="H30">
        <v>11468740</v>
      </c>
    </row>
    <row r="32" ht="12.75">
      <c r="C32" s="1" t="s">
        <v>128</v>
      </c>
    </row>
    <row r="34" spans="3:8" ht="12.75">
      <c r="C34" t="s">
        <v>14</v>
      </c>
      <c r="D34">
        <v>15141</v>
      </c>
      <c r="E34">
        <v>1319852</v>
      </c>
      <c r="F34">
        <v>375590</v>
      </c>
      <c r="G34">
        <v>269663</v>
      </c>
      <c r="H34">
        <v>1980246</v>
      </c>
    </row>
    <row r="35" spans="3:8" ht="12.75">
      <c r="C35" t="s">
        <v>15</v>
      </c>
      <c r="D35">
        <v>1189</v>
      </c>
      <c r="E35">
        <v>215743</v>
      </c>
      <c r="F35">
        <v>70105</v>
      </c>
      <c r="G35">
        <v>7250</v>
      </c>
      <c r="H35">
        <v>294287</v>
      </c>
    </row>
    <row r="36" spans="3:8" ht="12.75">
      <c r="C36" t="s">
        <v>16</v>
      </c>
      <c r="D36">
        <v>2593</v>
      </c>
      <c r="E36">
        <v>130003</v>
      </c>
      <c r="F36">
        <v>37297</v>
      </c>
      <c r="G36">
        <v>21292</v>
      </c>
      <c r="H36">
        <v>191185</v>
      </c>
    </row>
    <row r="37" spans="3:8" ht="12.75">
      <c r="C37" t="s">
        <v>17</v>
      </c>
      <c r="D37">
        <v>1109</v>
      </c>
      <c r="E37">
        <v>146718</v>
      </c>
      <c r="F37">
        <v>78531</v>
      </c>
      <c r="G37">
        <v>12021</v>
      </c>
      <c r="H37">
        <v>238379</v>
      </c>
    </row>
    <row r="38" spans="3:8" ht="12.75">
      <c r="C38" t="s">
        <v>18</v>
      </c>
      <c r="D38">
        <v>7146</v>
      </c>
      <c r="E38">
        <v>762179</v>
      </c>
      <c r="F38">
        <v>451341</v>
      </c>
      <c r="G38">
        <v>83191</v>
      </c>
      <c r="H38">
        <v>1303857</v>
      </c>
    </row>
    <row r="39" spans="3:8" ht="12.75">
      <c r="C39" t="s">
        <v>19</v>
      </c>
      <c r="D39">
        <v>5151</v>
      </c>
      <c r="E39">
        <v>593033</v>
      </c>
      <c r="F39">
        <v>391338</v>
      </c>
      <c r="G39">
        <v>0</v>
      </c>
      <c r="H39">
        <v>989522</v>
      </c>
    </row>
    <row r="40" spans="3:8" ht="12.75">
      <c r="C40" t="s">
        <v>20</v>
      </c>
      <c r="D40">
        <v>6292</v>
      </c>
      <c r="E40">
        <v>389833</v>
      </c>
      <c r="F40">
        <v>116656</v>
      </c>
      <c r="G40">
        <v>27205</v>
      </c>
      <c r="H40">
        <v>539986</v>
      </c>
    </row>
    <row r="41" spans="3:8" ht="12.75">
      <c r="C41" t="s">
        <v>21</v>
      </c>
      <c r="D41">
        <v>22826</v>
      </c>
      <c r="E41">
        <v>1891432</v>
      </c>
      <c r="F41">
        <v>888581</v>
      </c>
      <c r="G41">
        <v>508007</v>
      </c>
      <c r="H41">
        <v>3310846</v>
      </c>
    </row>
    <row r="42" spans="3:8" ht="12.75">
      <c r="C42" t="s">
        <v>22</v>
      </c>
      <c r="D42">
        <v>8162</v>
      </c>
      <c r="E42">
        <v>753731</v>
      </c>
      <c r="F42">
        <v>372080</v>
      </c>
      <c r="G42">
        <v>140428</v>
      </c>
      <c r="H42">
        <v>1274401</v>
      </c>
    </row>
    <row r="43" spans="3:8" ht="12.75">
      <c r="C43" t="s">
        <v>23</v>
      </c>
      <c r="D43">
        <v>0</v>
      </c>
      <c r="E43">
        <v>4330</v>
      </c>
      <c r="F43">
        <v>560125</v>
      </c>
      <c r="G43">
        <v>12816</v>
      </c>
      <c r="H43">
        <v>577271</v>
      </c>
    </row>
    <row r="44" spans="3:8" ht="12.75">
      <c r="C44" t="s">
        <v>24</v>
      </c>
      <c r="D44">
        <v>9520</v>
      </c>
      <c r="E44">
        <v>381715</v>
      </c>
      <c r="F44">
        <v>438235</v>
      </c>
      <c r="G44">
        <v>24110</v>
      </c>
      <c r="H44">
        <v>853580</v>
      </c>
    </row>
    <row r="45" spans="3:8" ht="12.75">
      <c r="C45" t="s">
        <v>25</v>
      </c>
      <c r="D45">
        <v>27787</v>
      </c>
      <c r="E45">
        <v>741159</v>
      </c>
      <c r="F45">
        <v>219027</v>
      </c>
      <c r="G45">
        <v>31283</v>
      </c>
      <c r="H45">
        <v>1019256</v>
      </c>
    </row>
    <row r="46" spans="3:8" ht="12.75">
      <c r="C46" t="s">
        <v>26</v>
      </c>
      <c r="D46">
        <v>0</v>
      </c>
      <c r="E46">
        <v>116502</v>
      </c>
      <c r="F46">
        <v>1517212</v>
      </c>
      <c r="G46">
        <v>7781</v>
      </c>
      <c r="H46">
        <v>1641495</v>
      </c>
    </row>
    <row r="47" spans="3:8" ht="12.75">
      <c r="C47" t="s">
        <v>27</v>
      </c>
      <c r="D47">
        <v>9283</v>
      </c>
      <c r="E47">
        <v>1543659</v>
      </c>
      <c r="F47">
        <v>385142</v>
      </c>
      <c r="G47">
        <v>50702</v>
      </c>
      <c r="H47">
        <v>1988786</v>
      </c>
    </row>
    <row r="48" spans="3:8" ht="12.75">
      <c r="C48" t="s">
        <v>28</v>
      </c>
      <c r="D48">
        <v>0</v>
      </c>
      <c r="E48">
        <v>403269</v>
      </c>
      <c r="F48">
        <v>518149</v>
      </c>
      <c r="G48">
        <v>25437</v>
      </c>
      <c r="H48">
        <v>946855</v>
      </c>
    </row>
    <row r="49" spans="3:8" ht="12.75">
      <c r="C49" t="s">
        <v>29</v>
      </c>
      <c r="D49">
        <v>0</v>
      </c>
      <c r="E49">
        <v>603581</v>
      </c>
      <c r="F49">
        <v>748378</v>
      </c>
      <c r="G49">
        <v>67638</v>
      </c>
      <c r="H49">
        <v>1419597</v>
      </c>
    </row>
    <row r="50" spans="3:8" ht="12.75">
      <c r="C50" t="s">
        <v>30</v>
      </c>
      <c r="D50">
        <v>10504</v>
      </c>
      <c r="E50">
        <v>1072712</v>
      </c>
      <c r="F50">
        <v>455497</v>
      </c>
      <c r="G50">
        <v>231271</v>
      </c>
      <c r="H50">
        <v>1769984</v>
      </c>
    </row>
    <row r="51" spans="3:8" ht="12.75">
      <c r="C51" t="s">
        <v>31</v>
      </c>
      <c r="D51">
        <v>0</v>
      </c>
      <c r="E51">
        <v>0</v>
      </c>
      <c r="F51">
        <v>0</v>
      </c>
      <c r="G51">
        <v>0</v>
      </c>
      <c r="H51">
        <v>0</v>
      </c>
    </row>
    <row r="52" spans="3:8" ht="12.75">
      <c r="C52" t="s">
        <v>32</v>
      </c>
      <c r="D52">
        <v>0</v>
      </c>
      <c r="E52">
        <v>0</v>
      </c>
      <c r="F52">
        <v>0</v>
      </c>
      <c r="G52">
        <v>0</v>
      </c>
      <c r="H52">
        <v>0</v>
      </c>
    </row>
    <row r="53" spans="3:8" ht="12.75">
      <c r="C53" t="s">
        <v>33</v>
      </c>
      <c r="D53">
        <v>0</v>
      </c>
      <c r="E53">
        <v>143842</v>
      </c>
      <c r="F53">
        <v>0</v>
      </c>
      <c r="G53">
        <v>0</v>
      </c>
      <c r="H53">
        <v>143842</v>
      </c>
    </row>
    <row r="54" spans="3:8" ht="12.75">
      <c r="C54" t="s">
        <v>34</v>
      </c>
      <c r="D54">
        <v>126703</v>
      </c>
      <c r="E54">
        <v>11213293</v>
      </c>
      <c r="F54">
        <v>7623284</v>
      </c>
      <c r="G54">
        <v>1520095</v>
      </c>
      <c r="H54">
        <v>20483375</v>
      </c>
    </row>
    <row r="56" spans="3:8" ht="12.75">
      <c r="C56" t="s">
        <v>35</v>
      </c>
      <c r="D56">
        <v>597353</v>
      </c>
      <c r="E56">
        <v>53399016</v>
      </c>
      <c r="F56">
        <v>29331358</v>
      </c>
      <c r="G56">
        <v>6448202</v>
      </c>
      <c r="H56">
        <v>89775929</v>
      </c>
    </row>
    <row r="58" ht="12.75">
      <c r="C58" s="1" t="s">
        <v>129</v>
      </c>
    </row>
    <row r="60" spans="3:8" ht="12.75">
      <c r="C60" t="s">
        <v>36</v>
      </c>
      <c r="D60">
        <v>414120</v>
      </c>
      <c r="E60">
        <v>39055486</v>
      </c>
      <c r="F60">
        <v>19161315</v>
      </c>
      <c r="G60">
        <v>4838830</v>
      </c>
      <c r="H60">
        <v>63469751</v>
      </c>
    </row>
    <row r="61" spans="3:8" ht="12.75">
      <c r="C61" t="s">
        <v>37</v>
      </c>
      <c r="D61">
        <v>0</v>
      </c>
      <c r="E61">
        <v>0</v>
      </c>
      <c r="F61">
        <v>847886</v>
      </c>
      <c r="G61">
        <v>0</v>
      </c>
      <c r="H61">
        <v>847886</v>
      </c>
    </row>
    <row r="62" spans="3:8" ht="12.75">
      <c r="C62" t="s">
        <v>38</v>
      </c>
      <c r="D62">
        <v>35286</v>
      </c>
      <c r="E62">
        <v>4927708</v>
      </c>
      <c r="F62">
        <v>2668104</v>
      </c>
      <c r="G62">
        <v>410837</v>
      </c>
      <c r="H62">
        <v>8041935</v>
      </c>
    </row>
    <row r="63" spans="3:8" ht="12.75">
      <c r="C63" t="s">
        <v>39</v>
      </c>
      <c r="D63">
        <v>0</v>
      </c>
      <c r="E63">
        <v>844</v>
      </c>
      <c r="F63">
        <v>0</v>
      </c>
      <c r="G63">
        <v>0</v>
      </c>
      <c r="H63">
        <v>844</v>
      </c>
    </row>
    <row r="64" spans="3:8" ht="12.75">
      <c r="C64" t="s">
        <v>40</v>
      </c>
      <c r="D64">
        <v>26837</v>
      </c>
      <c r="E64">
        <v>3616749</v>
      </c>
      <c r="F64">
        <v>2733509</v>
      </c>
      <c r="G64">
        <v>312722</v>
      </c>
      <c r="H64">
        <v>6689817</v>
      </c>
    </row>
    <row r="65" spans="3:8" ht="12.75">
      <c r="C65" t="s">
        <v>41</v>
      </c>
      <c r="D65">
        <v>0</v>
      </c>
      <c r="E65">
        <v>34900</v>
      </c>
      <c r="F65">
        <v>284794</v>
      </c>
      <c r="G65">
        <v>0</v>
      </c>
      <c r="H65">
        <v>319694</v>
      </c>
    </row>
    <row r="66" spans="3:8" ht="12.75">
      <c r="C66" t="s">
        <v>42</v>
      </c>
      <c r="D66">
        <v>32700</v>
      </c>
      <c r="E66">
        <v>2705532</v>
      </c>
      <c r="F66">
        <v>1305739</v>
      </c>
      <c r="G66">
        <v>111975</v>
      </c>
      <c r="H66">
        <v>4155946</v>
      </c>
    </row>
    <row r="67" spans="3:8" ht="12.75">
      <c r="C67" t="s">
        <v>43</v>
      </c>
      <c r="D67">
        <v>0</v>
      </c>
      <c r="E67">
        <v>0</v>
      </c>
      <c r="F67">
        <v>0</v>
      </c>
      <c r="G67">
        <v>0</v>
      </c>
      <c r="H67">
        <v>0</v>
      </c>
    </row>
    <row r="68" spans="3:8" ht="12.75">
      <c r="C68" t="s">
        <v>44</v>
      </c>
      <c r="D68">
        <v>0</v>
      </c>
      <c r="E68">
        <v>127824</v>
      </c>
      <c r="F68">
        <v>0</v>
      </c>
      <c r="G68">
        <v>0</v>
      </c>
      <c r="H68">
        <v>127824</v>
      </c>
    </row>
    <row r="69" spans="3:8" ht="12.75">
      <c r="C69" t="s">
        <v>45</v>
      </c>
      <c r="D69">
        <v>508943</v>
      </c>
      <c r="E69">
        <v>50469043</v>
      </c>
      <c r="F69">
        <v>27001347</v>
      </c>
      <c r="G69">
        <v>5674364</v>
      </c>
      <c r="H69">
        <v>83653697</v>
      </c>
    </row>
    <row r="71" ht="12.75">
      <c r="C71" s="1" t="s">
        <v>130</v>
      </c>
    </row>
    <row r="73" spans="3:8" ht="12.75">
      <c r="C73" t="s">
        <v>46</v>
      </c>
      <c r="D73">
        <v>50971</v>
      </c>
      <c r="E73">
        <v>933095</v>
      </c>
      <c r="F73">
        <v>1831097</v>
      </c>
      <c r="G73">
        <v>773683</v>
      </c>
      <c r="H73">
        <v>3588846</v>
      </c>
    </row>
    <row r="74" spans="3:8" ht="12.75">
      <c r="C74" t="s">
        <v>47</v>
      </c>
      <c r="D74">
        <v>2541</v>
      </c>
      <c r="E74">
        <v>186454</v>
      </c>
      <c r="F74">
        <v>294228</v>
      </c>
      <c r="G74">
        <v>4708</v>
      </c>
      <c r="H74">
        <v>487931</v>
      </c>
    </row>
    <row r="75" spans="3:8" ht="12.75">
      <c r="C75" t="s">
        <v>48</v>
      </c>
      <c r="D75">
        <v>9213</v>
      </c>
      <c r="E75">
        <v>642431</v>
      </c>
      <c r="F75">
        <v>283164</v>
      </c>
      <c r="G75">
        <v>25649</v>
      </c>
      <c r="H75">
        <v>960457</v>
      </c>
    </row>
    <row r="76" spans="3:8" ht="12.75">
      <c r="C76" t="s">
        <v>49</v>
      </c>
      <c r="D76">
        <v>0</v>
      </c>
      <c r="E76">
        <v>274933</v>
      </c>
      <c r="F76">
        <v>138893</v>
      </c>
      <c r="G76">
        <v>200</v>
      </c>
      <c r="H76">
        <v>414026</v>
      </c>
    </row>
    <row r="77" spans="3:8" ht="12.75">
      <c r="C77" t="s">
        <v>50</v>
      </c>
      <c r="D77">
        <v>0</v>
      </c>
      <c r="E77">
        <v>87764</v>
      </c>
      <c r="F77">
        <v>42813</v>
      </c>
      <c r="G77">
        <v>13172</v>
      </c>
      <c r="H77">
        <v>143749</v>
      </c>
    </row>
    <row r="78" spans="3:8" ht="12.75">
      <c r="C78" t="s">
        <v>51</v>
      </c>
      <c r="D78">
        <v>0</v>
      </c>
      <c r="E78">
        <v>193187</v>
      </c>
      <c r="F78">
        <v>54913</v>
      </c>
      <c r="G78">
        <v>0</v>
      </c>
      <c r="H78">
        <v>248100</v>
      </c>
    </row>
    <row r="79" spans="3:8" ht="12.75">
      <c r="C79" t="s">
        <v>52</v>
      </c>
      <c r="D79">
        <v>0</v>
      </c>
      <c r="E79">
        <v>16018</v>
      </c>
      <c r="F79">
        <v>0</v>
      </c>
      <c r="G79">
        <v>0</v>
      </c>
      <c r="H79">
        <v>16018</v>
      </c>
    </row>
    <row r="80" spans="3:8" ht="12.75">
      <c r="C80" t="s">
        <v>53</v>
      </c>
      <c r="D80">
        <v>62725</v>
      </c>
      <c r="E80">
        <v>2333882</v>
      </c>
      <c r="F80">
        <v>2645108</v>
      </c>
      <c r="G80">
        <v>817412</v>
      </c>
      <c r="H80">
        <v>5859127</v>
      </c>
    </row>
    <row r="82" spans="3:8" ht="12.75">
      <c r="C82" t="s">
        <v>54</v>
      </c>
      <c r="D82">
        <v>14755</v>
      </c>
      <c r="E82">
        <v>538886</v>
      </c>
      <c r="F82">
        <v>250136</v>
      </c>
      <c r="G82">
        <v>28407</v>
      </c>
      <c r="H82">
        <v>832184</v>
      </c>
    </row>
    <row r="83" spans="3:8" ht="12.75">
      <c r="C83" t="s">
        <v>55</v>
      </c>
      <c r="D83">
        <v>77480</v>
      </c>
      <c r="E83">
        <v>2872768</v>
      </c>
      <c r="F83">
        <v>2895244</v>
      </c>
      <c r="G83">
        <v>845819</v>
      </c>
      <c r="H83">
        <v>6691311</v>
      </c>
    </row>
    <row r="85" spans="3:8" ht="12.75">
      <c r="C85" t="s">
        <v>56</v>
      </c>
      <c r="D85">
        <v>519873</v>
      </c>
      <c r="E85">
        <v>50526248</v>
      </c>
      <c r="F85">
        <v>26436114</v>
      </c>
      <c r="G85">
        <v>5602383</v>
      </c>
      <c r="H85">
        <v>83084618</v>
      </c>
    </row>
    <row r="87" spans="3:8" ht="12.75">
      <c r="C87" t="s">
        <v>57</v>
      </c>
      <c r="D87">
        <v>0</v>
      </c>
      <c r="E87">
        <v>20000</v>
      </c>
      <c r="F87">
        <v>56500</v>
      </c>
      <c r="G87">
        <v>0</v>
      </c>
      <c r="H87">
        <v>76500</v>
      </c>
    </row>
    <row r="89" ht="12.75">
      <c r="C89" s="1" t="s">
        <v>131</v>
      </c>
    </row>
    <row r="91" ht="12.75">
      <c r="C91" s="1" t="s">
        <v>132</v>
      </c>
    </row>
    <row r="93" spans="3:8" ht="12.75">
      <c r="C93" t="s">
        <v>58</v>
      </c>
      <c r="D93">
        <v>41846</v>
      </c>
      <c r="E93">
        <v>2256140</v>
      </c>
      <c r="F93">
        <v>748147</v>
      </c>
      <c r="G93">
        <v>99590</v>
      </c>
      <c r="H93">
        <v>3145723</v>
      </c>
    </row>
    <row r="94" spans="3:8" ht="12.75">
      <c r="C94" t="s">
        <v>59</v>
      </c>
      <c r="D94">
        <v>0</v>
      </c>
      <c r="E94">
        <v>0</v>
      </c>
      <c r="F94">
        <v>0</v>
      </c>
      <c r="G94">
        <v>0</v>
      </c>
      <c r="H94">
        <v>0</v>
      </c>
    </row>
    <row r="95" spans="3:8" ht="12.75">
      <c r="C95" t="s">
        <v>60</v>
      </c>
      <c r="D95">
        <v>0</v>
      </c>
      <c r="E95">
        <v>0</v>
      </c>
      <c r="F95">
        <v>0</v>
      </c>
      <c r="G95">
        <v>0</v>
      </c>
      <c r="H95">
        <v>0</v>
      </c>
    </row>
    <row r="97" ht="12.75">
      <c r="C97" s="1" t="s">
        <v>133</v>
      </c>
    </row>
    <row r="99" spans="3:8" ht="12.75">
      <c r="C99" t="s">
        <v>61</v>
      </c>
      <c r="D99">
        <v>30917</v>
      </c>
      <c r="E99">
        <v>2178930</v>
      </c>
      <c r="F99">
        <v>1256881</v>
      </c>
      <c r="G99">
        <v>171572</v>
      </c>
      <c r="H99">
        <v>3638300</v>
      </c>
    </row>
    <row r="100" spans="3:8" ht="12.75">
      <c r="C100" t="s">
        <v>62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3:8" ht="12.75">
      <c r="C101" t="s">
        <v>63</v>
      </c>
      <c r="D101">
        <v>0</v>
      </c>
      <c r="E101">
        <v>0</v>
      </c>
      <c r="F101">
        <v>0</v>
      </c>
      <c r="G101">
        <v>0</v>
      </c>
      <c r="H101">
        <v>0</v>
      </c>
    </row>
    <row r="104" spans="4:23" ht="12.75">
      <c r="D104" s="24" t="s">
        <v>134</v>
      </c>
      <c r="E104" s="24" t="s">
        <v>136</v>
      </c>
      <c r="F104" s="24" t="s">
        <v>138</v>
      </c>
      <c r="G104" s="24" t="s">
        <v>140</v>
      </c>
      <c r="H104" s="24" t="s">
        <v>142</v>
      </c>
      <c r="I104" s="24" t="s">
        <v>144</v>
      </c>
      <c r="J104" s="24" t="s">
        <v>146</v>
      </c>
      <c r="K104" s="19"/>
      <c r="L104" s="24" t="s">
        <v>148</v>
      </c>
      <c r="M104" s="24" t="s">
        <v>150</v>
      </c>
      <c r="N104" s="24" t="s">
        <v>152</v>
      </c>
      <c r="O104" s="24" t="s">
        <v>154</v>
      </c>
      <c r="P104" s="19"/>
      <c r="Q104" s="24" t="s">
        <v>156</v>
      </c>
      <c r="R104" s="24" t="s">
        <v>158</v>
      </c>
      <c r="S104" s="24" t="s">
        <v>160</v>
      </c>
      <c r="T104" s="24" t="s">
        <v>162</v>
      </c>
      <c r="U104" s="24" t="s">
        <v>164</v>
      </c>
      <c r="V104" s="24" t="s">
        <v>166</v>
      </c>
      <c r="W104" s="24" t="s">
        <v>168</v>
      </c>
    </row>
    <row r="105" spans="4:23" ht="12.75">
      <c r="D105" s="24"/>
      <c r="E105" s="24"/>
      <c r="F105" s="24"/>
      <c r="G105" s="24"/>
      <c r="H105" s="24"/>
      <c r="I105" s="24"/>
      <c r="J105" s="24"/>
      <c r="K105" s="19"/>
      <c r="L105" s="24"/>
      <c r="M105" s="24"/>
      <c r="N105" s="24"/>
      <c r="O105" s="24"/>
      <c r="P105" s="19"/>
      <c r="Q105" s="24"/>
      <c r="R105" s="24"/>
      <c r="S105" s="24"/>
      <c r="T105" s="24"/>
      <c r="U105" s="24"/>
      <c r="V105" s="24"/>
      <c r="W105" s="24"/>
    </row>
    <row r="106" spans="4:23" ht="12.75">
      <c r="D106" s="13" t="s">
        <v>135</v>
      </c>
      <c r="E106" s="13" t="s">
        <v>137</v>
      </c>
      <c r="F106" s="13" t="s">
        <v>139</v>
      </c>
      <c r="G106" s="13" t="s">
        <v>141</v>
      </c>
      <c r="H106" s="13" t="s">
        <v>143</v>
      </c>
      <c r="I106" s="13" t="s">
        <v>145</v>
      </c>
      <c r="J106" s="13" t="s">
        <v>147</v>
      </c>
      <c r="L106" s="13" t="s">
        <v>149</v>
      </c>
      <c r="M106" s="13" t="s">
        <v>151</v>
      </c>
      <c r="N106" s="13" t="s">
        <v>153</v>
      </c>
      <c r="O106" s="13" t="s">
        <v>155</v>
      </c>
      <c r="Q106" s="13" t="s">
        <v>157</v>
      </c>
      <c r="R106" s="13" t="s">
        <v>159</v>
      </c>
      <c r="S106" s="13" t="s">
        <v>161</v>
      </c>
      <c r="T106" s="13" t="s">
        <v>163</v>
      </c>
      <c r="U106" s="13" t="s">
        <v>165</v>
      </c>
      <c r="V106" s="13" t="s">
        <v>167</v>
      </c>
      <c r="W106" s="13" t="s">
        <v>169</v>
      </c>
    </row>
    <row r="109" ht="12.75">
      <c r="C109" s="1" t="s">
        <v>170</v>
      </c>
    </row>
    <row r="111" ht="12.75">
      <c r="C111" s="1" t="s">
        <v>171</v>
      </c>
    </row>
    <row r="113" spans="3:19" ht="12.75">
      <c r="C113" t="s">
        <v>64</v>
      </c>
      <c r="D113">
        <v>206488</v>
      </c>
      <c r="E113">
        <v>164331</v>
      </c>
      <c r="F113">
        <v>99831</v>
      </c>
      <c r="G113">
        <v>126703</v>
      </c>
      <c r="H113">
        <v>597353</v>
      </c>
      <c r="I113">
        <v>77480</v>
      </c>
      <c r="J113">
        <v>519873</v>
      </c>
      <c r="L113">
        <v>59537</v>
      </c>
      <c r="M113">
        <v>0</v>
      </c>
      <c r="N113">
        <v>0</v>
      </c>
      <c r="O113">
        <v>460336</v>
      </c>
      <c r="S113">
        <v>71743</v>
      </c>
    </row>
    <row r="114" spans="3:19" ht="12.75">
      <c r="C114" t="s">
        <v>65</v>
      </c>
      <c r="D114">
        <v>26551191</v>
      </c>
      <c r="E114">
        <v>9345093</v>
      </c>
      <c r="F114">
        <v>6289439</v>
      </c>
      <c r="G114">
        <v>11213293</v>
      </c>
      <c r="H114">
        <v>53399016</v>
      </c>
      <c r="I114">
        <v>2872768</v>
      </c>
      <c r="J114">
        <v>50526248</v>
      </c>
      <c r="L114">
        <v>6323124</v>
      </c>
      <c r="M114">
        <v>0</v>
      </c>
      <c r="N114">
        <v>0</v>
      </c>
      <c r="O114">
        <v>44203124</v>
      </c>
      <c r="S114">
        <v>2191108</v>
      </c>
    </row>
    <row r="115" spans="3:19" ht="12.75">
      <c r="C115" t="s">
        <v>66</v>
      </c>
      <c r="D115">
        <v>13751710</v>
      </c>
      <c r="E115">
        <v>3553310</v>
      </c>
      <c r="F115">
        <v>4403054</v>
      </c>
      <c r="G115">
        <v>7623284</v>
      </c>
      <c r="H115">
        <v>29331358</v>
      </c>
      <c r="I115">
        <v>2895244</v>
      </c>
      <c r="J115">
        <v>26436114</v>
      </c>
      <c r="L115">
        <v>4496669</v>
      </c>
      <c r="M115">
        <v>0</v>
      </c>
      <c r="N115">
        <v>607972</v>
      </c>
      <c r="O115">
        <v>21331473</v>
      </c>
      <c r="S115">
        <v>1245151</v>
      </c>
    </row>
    <row r="116" spans="3:19" ht="12.75">
      <c r="C116" t="s">
        <v>67</v>
      </c>
      <c r="D116">
        <v>1781190</v>
      </c>
      <c r="E116">
        <v>2470501</v>
      </c>
      <c r="F116">
        <v>676416</v>
      </c>
      <c r="G116">
        <v>1520095</v>
      </c>
      <c r="H116">
        <v>6448202</v>
      </c>
      <c r="I116">
        <v>845819</v>
      </c>
      <c r="J116">
        <v>5602383</v>
      </c>
      <c r="L116">
        <v>424698</v>
      </c>
      <c r="M116">
        <v>0</v>
      </c>
      <c r="N116">
        <v>0</v>
      </c>
      <c r="O116">
        <v>5177685</v>
      </c>
      <c r="S116">
        <v>15554</v>
      </c>
    </row>
    <row r="117" spans="3:15" ht="12.75">
      <c r="C117" t="s">
        <v>68</v>
      </c>
      <c r="D117">
        <v>42290579</v>
      </c>
      <c r="E117">
        <v>15533235</v>
      </c>
      <c r="F117">
        <v>11468740</v>
      </c>
      <c r="G117">
        <v>20483375</v>
      </c>
      <c r="H117">
        <v>89775929</v>
      </c>
      <c r="I117">
        <v>6691311</v>
      </c>
      <c r="J117">
        <v>83084618</v>
      </c>
      <c r="L117">
        <v>11304028</v>
      </c>
      <c r="M117">
        <v>0</v>
      </c>
      <c r="N117">
        <v>607972</v>
      </c>
      <c r="O117">
        <v>71172618</v>
      </c>
    </row>
    <row r="119" ht="12.75">
      <c r="C119" s="1" t="s">
        <v>172</v>
      </c>
    </row>
    <row r="121" spans="3:19" ht="12.75">
      <c r="C121" t="s">
        <v>69</v>
      </c>
      <c r="D121">
        <v>153674</v>
      </c>
      <c r="E121">
        <v>3620</v>
      </c>
      <c r="F121">
        <v>9211</v>
      </c>
      <c r="G121">
        <v>418825</v>
      </c>
      <c r="H121">
        <v>585330</v>
      </c>
      <c r="I121">
        <v>184768</v>
      </c>
      <c r="J121">
        <v>400562</v>
      </c>
      <c r="L121">
        <v>114027</v>
      </c>
      <c r="M121">
        <v>0</v>
      </c>
      <c r="N121">
        <v>0</v>
      </c>
      <c r="O121">
        <v>286535</v>
      </c>
      <c r="Q121">
        <v>0</v>
      </c>
      <c r="R121">
        <v>0</v>
      </c>
      <c r="S121">
        <v>0</v>
      </c>
    </row>
    <row r="122" spans="3:19" ht="12.75">
      <c r="C122" t="s">
        <v>70</v>
      </c>
      <c r="D122">
        <v>779184</v>
      </c>
      <c r="E122">
        <v>517798</v>
      </c>
      <c r="F122">
        <v>809329</v>
      </c>
      <c r="G122">
        <v>2839125</v>
      </c>
      <c r="H122">
        <v>4945436</v>
      </c>
      <c r="I122">
        <v>338918</v>
      </c>
      <c r="J122">
        <v>4606518</v>
      </c>
      <c r="L122">
        <v>400055</v>
      </c>
      <c r="M122">
        <v>0</v>
      </c>
      <c r="N122">
        <v>0</v>
      </c>
      <c r="O122">
        <v>4206463</v>
      </c>
      <c r="Q122">
        <v>0</v>
      </c>
      <c r="R122">
        <v>0</v>
      </c>
      <c r="S122">
        <v>0</v>
      </c>
    </row>
    <row r="123" spans="3:19" ht="12.75">
      <c r="C123" t="s">
        <v>71</v>
      </c>
      <c r="D123">
        <v>546219</v>
      </c>
      <c r="E123">
        <v>273935</v>
      </c>
      <c r="F123">
        <v>986434</v>
      </c>
      <c r="G123">
        <v>2529016</v>
      </c>
      <c r="H123">
        <v>4335604</v>
      </c>
      <c r="I123">
        <v>343002</v>
      </c>
      <c r="J123">
        <v>3992602</v>
      </c>
      <c r="L123">
        <v>421616</v>
      </c>
      <c r="M123">
        <v>104315</v>
      </c>
      <c r="N123">
        <v>176229</v>
      </c>
      <c r="O123">
        <v>3290442</v>
      </c>
      <c r="Q123">
        <v>0</v>
      </c>
      <c r="R123">
        <v>0</v>
      </c>
      <c r="S123">
        <v>0</v>
      </c>
    </row>
    <row r="124" spans="3:19" ht="12.75">
      <c r="C124" t="s">
        <v>72</v>
      </c>
      <c r="D124">
        <v>3307</v>
      </c>
      <c r="E124">
        <v>7595</v>
      </c>
      <c r="F124">
        <v>12232</v>
      </c>
      <c r="G124">
        <v>56745</v>
      </c>
      <c r="H124">
        <v>79879</v>
      </c>
      <c r="I124">
        <v>4640</v>
      </c>
      <c r="J124">
        <v>75239</v>
      </c>
      <c r="L124">
        <v>4790</v>
      </c>
      <c r="M124">
        <v>0</v>
      </c>
      <c r="N124">
        <v>0</v>
      </c>
      <c r="O124">
        <v>70449</v>
      </c>
      <c r="Q124">
        <v>0</v>
      </c>
      <c r="R124">
        <v>0</v>
      </c>
      <c r="S124">
        <v>0</v>
      </c>
    </row>
    <row r="126" spans="3:15" ht="12.75">
      <c r="C126" t="s">
        <v>73</v>
      </c>
      <c r="D126">
        <v>0</v>
      </c>
      <c r="E126">
        <v>0</v>
      </c>
      <c r="F126">
        <v>0</v>
      </c>
      <c r="G126">
        <v>2576126</v>
      </c>
      <c r="H126">
        <v>2576126</v>
      </c>
      <c r="I126">
        <v>0</v>
      </c>
      <c r="J126">
        <v>2576126</v>
      </c>
      <c r="L126">
        <v>1278872</v>
      </c>
      <c r="M126">
        <v>0</v>
      </c>
      <c r="N126">
        <v>0</v>
      </c>
      <c r="O126">
        <v>1297254</v>
      </c>
    </row>
    <row r="127" spans="3:15" ht="12.75">
      <c r="C127" t="s">
        <v>74</v>
      </c>
      <c r="D127">
        <v>0</v>
      </c>
      <c r="E127">
        <v>0</v>
      </c>
      <c r="F127">
        <v>115</v>
      </c>
      <c r="G127">
        <v>1957663</v>
      </c>
      <c r="H127">
        <v>1957778</v>
      </c>
      <c r="I127">
        <v>0</v>
      </c>
      <c r="J127">
        <v>1957778</v>
      </c>
      <c r="L127">
        <v>0</v>
      </c>
      <c r="M127">
        <v>0</v>
      </c>
      <c r="N127">
        <v>0</v>
      </c>
      <c r="O127">
        <v>1957778</v>
      </c>
    </row>
    <row r="128" spans="3:18" ht="12.75">
      <c r="C128" t="s">
        <v>75</v>
      </c>
      <c r="D128">
        <v>1006054</v>
      </c>
      <c r="E128">
        <v>329929</v>
      </c>
      <c r="F128">
        <v>797688</v>
      </c>
      <c r="G128">
        <v>1345168</v>
      </c>
      <c r="H128">
        <v>3478839</v>
      </c>
      <c r="I128">
        <v>927235</v>
      </c>
      <c r="J128">
        <v>2551604</v>
      </c>
      <c r="L128">
        <v>56952</v>
      </c>
      <c r="M128">
        <v>0</v>
      </c>
      <c r="N128">
        <v>0</v>
      </c>
      <c r="O128">
        <v>2494652</v>
      </c>
      <c r="Q128">
        <v>0</v>
      </c>
      <c r="R128">
        <v>0</v>
      </c>
    </row>
    <row r="129" spans="3:18" ht="12.75">
      <c r="C129" t="s">
        <v>76</v>
      </c>
      <c r="D129">
        <v>0</v>
      </c>
      <c r="E129">
        <v>0</v>
      </c>
      <c r="F129">
        <v>28071</v>
      </c>
      <c r="G129">
        <v>1625091</v>
      </c>
      <c r="H129">
        <v>1653162</v>
      </c>
      <c r="I129">
        <v>1527471</v>
      </c>
      <c r="J129">
        <v>125691</v>
      </c>
      <c r="L129">
        <v>0</v>
      </c>
      <c r="M129">
        <v>77891</v>
      </c>
      <c r="N129">
        <v>0</v>
      </c>
      <c r="O129">
        <v>47800</v>
      </c>
      <c r="Q129">
        <v>0</v>
      </c>
      <c r="R129">
        <v>0</v>
      </c>
    </row>
    <row r="130" spans="3:18" ht="12.75">
      <c r="C130" t="s">
        <v>77</v>
      </c>
      <c r="D130">
        <v>6</v>
      </c>
      <c r="E130">
        <v>0</v>
      </c>
      <c r="F130">
        <v>90800</v>
      </c>
      <c r="G130">
        <v>898400</v>
      </c>
      <c r="H130">
        <v>989206</v>
      </c>
      <c r="I130">
        <v>430773</v>
      </c>
      <c r="J130">
        <v>558433</v>
      </c>
      <c r="L130">
        <v>0</v>
      </c>
      <c r="M130">
        <v>0</v>
      </c>
      <c r="N130">
        <v>0</v>
      </c>
      <c r="O130">
        <v>558433</v>
      </c>
      <c r="Q130">
        <v>125429</v>
      </c>
      <c r="R130">
        <v>268061</v>
      </c>
    </row>
    <row r="132" spans="3:18" ht="12.75">
      <c r="C132" t="s">
        <v>78</v>
      </c>
      <c r="D132">
        <v>44779023</v>
      </c>
      <c r="E132">
        <v>16666112</v>
      </c>
      <c r="F132">
        <v>14202620</v>
      </c>
      <c r="G132">
        <v>34729534</v>
      </c>
      <c r="H132">
        <v>110377289</v>
      </c>
      <c r="I132">
        <v>10448118</v>
      </c>
      <c r="J132">
        <v>99929171</v>
      </c>
      <c r="L132">
        <v>13580340</v>
      </c>
      <c r="M132">
        <v>182206</v>
      </c>
      <c r="N132">
        <v>784201</v>
      </c>
      <c r="O132">
        <v>85382424</v>
      </c>
      <c r="Q132">
        <v>125429</v>
      </c>
      <c r="R132">
        <v>268061</v>
      </c>
    </row>
    <row r="134" spans="3:15" ht="12.75">
      <c r="C134" t="s">
        <v>79</v>
      </c>
      <c r="H134">
        <v>0</v>
      </c>
      <c r="I134">
        <v>0</v>
      </c>
      <c r="J134">
        <v>0</v>
      </c>
      <c r="L134">
        <v>0</v>
      </c>
      <c r="M134">
        <v>0</v>
      </c>
      <c r="N134">
        <v>0</v>
      </c>
      <c r="O134">
        <v>0</v>
      </c>
    </row>
    <row r="136" spans="3:15" ht="12.75">
      <c r="C136" t="s">
        <v>80</v>
      </c>
      <c r="H136">
        <v>20601360</v>
      </c>
      <c r="I136">
        <v>3756807</v>
      </c>
      <c r="J136">
        <v>16844553</v>
      </c>
      <c r="L136">
        <v>2276312</v>
      </c>
      <c r="M136">
        <v>182206</v>
      </c>
      <c r="N136">
        <v>176229</v>
      </c>
      <c r="O136">
        <v>14209806</v>
      </c>
    </row>
    <row r="138" spans="3:15" ht="12.75">
      <c r="C138" t="s">
        <v>81</v>
      </c>
      <c r="H138">
        <v>110453789</v>
      </c>
      <c r="I138">
        <v>10448118</v>
      </c>
      <c r="J138">
        <v>100005671</v>
      </c>
      <c r="L138">
        <v>13580340</v>
      </c>
      <c r="M138">
        <v>182206</v>
      </c>
      <c r="N138">
        <v>784201</v>
      </c>
      <c r="O138">
        <v>85458924</v>
      </c>
    </row>
    <row r="141" spans="4:23" ht="12.75">
      <c r="D141" s="24" t="s">
        <v>134</v>
      </c>
      <c r="E141" s="24" t="s">
        <v>136</v>
      </c>
      <c r="F141" s="24" t="s">
        <v>138</v>
      </c>
      <c r="G141" s="24" t="s">
        <v>140</v>
      </c>
      <c r="H141" s="24" t="s">
        <v>142</v>
      </c>
      <c r="I141" s="24" t="s">
        <v>144</v>
      </c>
      <c r="J141" s="24" t="s">
        <v>146</v>
      </c>
      <c r="L141" s="24" t="s">
        <v>148</v>
      </c>
      <c r="M141" s="24" t="s">
        <v>150</v>
      </c>
      <c r="N141" s="24" t="s">
        <v>152</v>
      </c>
      <c r="O141" s="24" t="s">
        <v>154</v>
      </c>
      <c r="Q141" s="24" t="s">
        <v>156</v>
      </c>
      <c r="R141" s="24" t="s">
        <v>158</v>
      </c>
      <c r="S141" s="24" t="s">
        <v>160</v>
      </c>
      <c r="T141" s="24" t="s">
        <v>162</v>
      </c>
      <c r="U141" s="24" t="s">
        <v>164</v>
      </c>
      <c r="V141" s="24" t="s">
        <v>166</v>
      </c>
      <c r="W141" s="24" t="s">
        <v>168</v>
      </c>
    </row>
    <row r="142" spans="4:23" ht="12.75">
      <c r="D142" s="24"/>
      <c r="E142" s="24"/>
      <c r="F142" s="24"/>
      <c r="G142" s="24"/>
      <c r="H142" s="24"/>
      <c r="I142" s="24"/>
      <c r="J142" s="24"/>
      <c r="L142" s="24"/>
      <c r="M142" s="24"/>
      <c r="N142" s="24"/>
      <c r="O142" s="24"/>
      <c r="Q142" s="24"/>
      <c r="R142" s="24"/>
      <c r="S142" s="24"/>
      <c r="T142" s="24"/>
      <c r="U142" s="24"/>
      <c r="V142" s="24"/>
      <c r="W142" s="24"/>
    </row>
    <row r="143" spans="4:23" ht="12.75">
      <c r="D143" s="13" t="s">
        <v>135</v>
      </c>
      <c r="E143" s="13" t="s">
        <v>137</v>
      </c>
      <c r="F143" s="13" t="s">
        <v>139</v>
      </c>
      <c r="G143" s="13" t="s">
        <v>141</v>
      </c>
      <c r="H143" s="13" t="s">
        <v>143</v>
      </c>
      <c r="I143" s="13" t="s">
        <v>145</v>
      </c>
      <c r="J143" s="13" t="s">
        <v>147</v>
      </c>
      <c r="L143" s="13" t="s">
        <v>149</v>
      </c>
      <c r="M143" s="13" t="s">
        <v>151</v>
      </c>
      <c r="N143" s="13" t="s">
        <v>153</v>
      </c>
      <c r="O143" s="13" t="s">
        <v>155</v>
      </c>
      <c r="Q143" s="13" t="s">
        <v>157</v>
      </c>
      <c r="R143" s="13" t="s">
        <v>159</v>
      </c>
      <c r="S143" s="13" t="s">
        <v>161</v>
      </c>
      <c r="T143" s="13" t="s">
        <v>163</v>
      </c>
      <c r="U143" s="13" t="s">
        <v>165</v>
      </c>
      <c r="V143" s="13" t="s">
        <v>167</v>
      </c>
      <c r="W143" s="13" t="s">
        <v>169</v>
      </c>
    </row>
    <row r="146" ht="12.75">
      <c r="C146" s="1" t="s">
        <v>173</v>
      </c>
    </row>
    <row r="148" ht="12.75">
      <c r="C148" s="1" t="s">
        <v>174</v>
      </c>
    </row>
    <row r="150" ht="12.75">
      <c r="C150" s="1" t="s">
        <v>175</v>
      </c>
    </row>
    <row r="152" spans="3:18" ht="12.75">
      <c r="C152" t="s">
        <v>82</v>
      </c>
      <c r="D152">
        <v>0</v>
      </c>
      <c r="E152">
        <v>0</v>
      </c>
      <c r="F152">
        <v>939667</v>
      </c>
      <c r="G152">
        <v>905934</v>
      </c>
      <c r="H152">
        <v>1845601</v>
      </c>
      <c r="I152">
        <v>325361</v>
      </c>
      <c r="J152">
        <v>1520240</v>
      </c>
      <c r="L152">
        <v>4662</v>
      </c>
      <c r="M152">
        <v>0</v>
      </c>
      <c r="N152">
        <v>0</v>
      </c>
      <c r="O152">
        <v>1515578</v>
      </c>
      <c r="Q152">
        <v>0</v>
      </c>
      <c r="R152">
        <v>0</v>
      </c>
    </row>
    <row r="153" spans="3:18" ht="12.75">
      <c r="C153" t="s">
        <v>83</v>
      </c>
      <c r="D153">
        <v>54967</v>
      </c>
      <c r="E153">
        <v>0</v>
      </c>
      <c r="F153">
        <v>146209</v>
      </c>
      <c r="G153">
        <v>188528</v>
      </c>
      <c r="H153">
        <v>389704</v>
      </c>
      <c r="I153">
        <v>65888</v>
      </c>
      <c r="J153">
        <v>323816</v>
      </c>
      <c r="L153">
        <v>0</v>
      </c>
      <c r="M153">
        <v>0</v>
      </c>
      <c r="N153">
        <v>0</v>
      </c>
      <c r="O153">
        <v>323816</v>
      </c>
      <c r="Q153">
        <v>0</v>
      </c>
      <c r="R153">
        <v>0</v>
      </c>
    </row>
    <row r="154" spans="3:18" ht="12.75">
      <c r="C154" t="s">
        <v>84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L154">
        <v>0</v>
      </c>
      <c r="M154">
        <v>0</v>
      </c>
      <c r="N154">
        <v>0</v>
      </c>
      <c r="O154">
        <v>0</v>
      </c>
      <c r="Q154">
        <v>0</v>
      </c>
      <c r="R154">
        <v>0</v>
      </c>
    </row>
    <row r="155" spans="3:18" ht="12.75">
      <c r="C155" t="s">
        <v>85</v>
      </c>
      <c r="D155">
        <v>0</v>
      </c>
      <c r="E155">
        <v>4146</v>
      </c>
      <c r="F155">
        <v>1315013</v>
      </c>
      <c r="G155">
        <v>0</v>
      </c>
      <c r="H155">
        <v>1319159</v>
      </c>
      <c r="I155">
        <v>0</v>
      </c>
      <c r="J155">
        <v>1319159</v>
      </c>
      <c r="L155">
        <v>0</v>
      </c>
      <c r="M155">
        <v>0</v>
      </c>
      <c r="N155">
        <v>0</v>
      </c>
      <c r="O155">
        <v>1319159</v>
      </c>
      <c r="Q155">
        <v>0</v>
      </c>
      <c r="R155">
        <v>0</v>
      </c>
    </row>
    <row r="156" spans="3:18" ht="12.75">
      <c r="C156" t="s">
        <v>86</v>
      </c>
      <c r="D156">
        <v>54967</v>
      </c>
      <c r="E156">
        <v>4146</v>
      </c>
      <c r="F156">
        <v>2400889</v>
      </c>
      <c r="G156">
        <v>1094462</v>
      </c>
      <c r="H156">
        <v>3554464</v>
      </c>
      <c r="I156">
        <v>391249</v>
      </c>
      <c r="J156">
        <v>3163215</v>
      </c>
      <c r="L156">
        <v>4662</v>
      </c>
      <c r="M156">
        <v>0</v>
      </c>
      <c r="N156">
        <v>0</v>
      </c>
      <c r="O156">
        <v>3158553</v>
      </c>
      <c r="Q156">
        <v>0</v>
      </c>
      <c r="R156">
        <v>0</v>
      </c>
    </row>
    <row r="158" ht="12.75">
      <c r="C158" s="1" t="s">
        <v>176</v>
      </c>
    </row>
    <row r="160" spans="3:18" ht="12.75">
      <c r="C160" t="s">
        <v>87</v>
      </c>
      <c r="D160">
        <v>35146</v>
      </c>
      <c r="E160">
        <v>0</v>
      </c>
      <c r="F160">
        <v>100067</v>
      </c>
      <c r="G160">
        <v>399220</v>
      </c>
      <c r="H160">
        <v>534433</v>
      </c>
      <c r="I160">
        <v>116371</v>
      </c>
      <c r="J160">
        <v>418062</v>
      </c>
      <c r="L160">
        <v>336700</v>
      </c>
      <c r="M160">
        <v>0</v>
      </c>
      <c r="N160">
        <v>0</v>
      </c>
      <c r="O160">
        <v>81362</v>
      </c>
      <c r="Q160">
        <v>0</v>
      </c>
      <c r="R160">
        <v>0</v>
      </c>
    </row>
    <row r="161" spans="3:18" ht="12.75">
      <c r="C161" t="s">
        <v>88</v>
      </c>
      <c r="D161">
        <v>174682</v>
      </c>
      <c r="E161">
        <v>797420</v>
      </c>
      <c r="F161">
        <v>1660569</v>
      </c>
      <c r="G161">
        <v>2511836</v>
      </c>
      <c r="H161">
        <v>5144507</v>
      </c>
      <c r="I161">
        <v>1211416</v>
      </c>
      <c r="J161">
        <v>3933091</v>
      </c>
      <c r="L161">
        <v>465518</v>
      </c>
      <c r="M161">
        <v>0</v>
      </c>
      <c r="N161">
        <v>4000</v>
      </c>
      <c r="O161">
        <v>3463573</v>
      </c>
      <c r="Q161">
        <v>0</v>
      </c>
      <c r="R161">
        <v>0</v>
      </c>
    </row>
    <row r="162" spans="3:23" ht="12.75">
      <c r="C162" t="s">
        <v>89</v>
      </c>
      <c r="D162">
        <v>0</v>
      </c>
      <c r="E162">
        <v>0</v>
      </c>
      <c r="F162">
        <v>675054</v>
      </c>
      <c r="G162">
        <v>1227782</v>
      </c>
      <c r="H162">
        <v>1902836</v>
      </c>
      <c r="I162">
        <v>353546</v>
      </c>
      <c r="J162">
        <v>1549290</v>
      </c>
      <c r="L162">
        <v>0</v>
      </c>
      <c r="M162">
        <v>0</v>
      </c>
      <c r="N162">
        <v>0</v>
      </c>
      <c r="O162">
        <v>1549290</v>
      </c>
      <c r="Q162">
        <v>0</v>
      </c>
      <c r="R162">
        <v>0</v>
      </c>
      <c r="T162">
        <v>0</v>
      </c>
      <c r="U162">
        <v>0</v>
      </c>
      <c r="V162">
        <v>0</v>
      </c>
      <c r="W162">
        <v>1549290</v>
      </c>
    </row>
    <row r="163" spans="3:23" ht="12.75">
      <c r="C163" t="s">
        <v>90</v>
      </c>
      <c r="D163">
        <v>0</v>
      </c>
      <c r="E163">
        <v>0</v>
      </c>
      <c r="F163">
        <v>41816</v>
      </c>
      <c r="G163">
        <v>559138</v>
      </c>
      <c r="H163">
        <v>600954</v>
      </c>
      <c r="I163">
        <v>67601</v>
      </c>
      <c r="J163">
        <v>533353</v>
      </c>
      <c r="L163">
        <v>0</v>
      </c>
      <c r="M163">
        <v>0</v>
      </c>
      <c r="N163">
        <v>0</v>
      </c>
      <c r="O163">
        <v>533353</v>
      </c>
      <c r="Q163">
        <v>0</v>
      </c>
      <c r="R163">
        <v>0</v>
      </c>
      <c r="T163">
        <v>0</v>
      </c>
      <c r="U163">
        <v>203260</v>
      </c>
      <c r="V163">
        <v>330093</v>
      </c>
      <c r="W163">
        <v>0</v>
      </c>
    </row>
    <row r="164" spans="3:23" ht="12.75">
      <c r="C164" t="s">
        <v>91</v>
      </c>
      <c r="D164">
        <v>0</v>
      </c>
      <c r="E164">
        <v>0</v>
      </c>
      <c r="F164">
        <v>38232</v>
      </c>
      <c r="G164">
        <v>167491</v>
      </c>
      <c r="H164">
        <v>205723</v>
      </c>
      <c r="I164">
        <v>40548</v>
      </c>
      <c r="J164">
        <v>165175</v>
      </c>
      <c r="L164">
        <v>510</v>
      </c>
      <c r="M164">
        <v>0</v>
      </c>
      <c r="N164">
        <v>200</v>
      </c>
      <c r="O164">
        <v>164465</v>
      </c>
      <c r="Q164">
        <v>0</v>
      </c>
      <c r="R164">
        <v>0</v>
      </c>
      <c r="T164">
        <v>0</v>
      </c>
      <c r="U164">
        <v>0</v>
      </c>
      <c r="V164">
        <v>165175</v>
      </c>
      <c r="W164">
        <v>0</v>
      </c>
    </row>
    <row r="165" spans="3:23" ht="12.75">
      <c r="C165" t="s">
        <v>92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L165">
        <v>0</v>
      </c>
      <c r="M165">
        <v>0</v>
      </c>
      <c r="N165">
        <v>0</v>
      </c>
      <c r="O165">
        <v>0</v>
      </c>
      <c r="Q165">
        <v>0</v>
      </c>
      <c r="R165">
        <v>0</v>
      </c>
      <c r="T165">
        <v>0</v>
      </c>
      <c r="U165">
        <v>0</v>
      </c>
      <c r="V165">
        <v>0</v>
      </c>
      <c r="W165">
        <v>0</v>
      </c>
    </row>
    <row r="166" spans="3:23" ht="12.75">
      <c r="C166" t="s">
        <v>93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L166">
        <v>0</v>
      </c>
      <c r="M166">
        <v>0</v>
      </c>
      <c r="N166">
        <v>0</v>
      </c>
      <c r="O166">
        <v>0</v>
      </c>
      <c r="Q166">
        <v>0</v>
      </c>
      <c r="R166">
        <v>0</v>
      </c>
      <c r="T166">
        <v>0</v>
      </c>
      <c r="U166">
        <v>0</v>
      </c>
      <c r="V166">
        <v>0</v>
      </c>
      <c r="W166">
        <v>0</v>
      </c>
    </row>
    <row r="168" spans="3:18" ht="12.75">
      <c r="C168" t="s">
        <v>94</v>
      </c>
      <c r="D168">
        <v>209828</v>
      </c>
      <c r="E168">
        <v>797420</v>
      </c>
      <c r="F168">
        <v>2515738</v>
      </c>
      <c r="G168">
        <v>4865467</v>
      </c>
      <c r="H168">
        <v>8388453</v>
      </c>
      <c r="I168">
        <v>1789482</v>
      </c>
      <c r="J168">
        <v>6598971</v>
      </c>
      <c r="L168">
        <v>802728</v>
      </c>
      <c r="M168">
        <v>0</v>
      </c>
      <c r="N168">
        <v>4200</v>
      </c>
      <c r="O168">
        <v>5792043</v>
      </c>
      <c r="Q168">
        <v>0</v>
      </c>
      <c r="R168">
        <v>0</v>
      </c>
    </row>
    <row r="170" spans="3:18" ht="12.75">
      <c r="C170" t="s">
        <v>95</v>
      </c>
      <c r="D170">
        <v>264795</v>
      </c>
      <c r="E170">
        <v>801566</v>
      </c>
      <c r="F170">
        <v>4916627</v>
      </c>
      <c r="G170">
        <v>5959929</v>
      </c>
      <c r="H170">
        <v>11942917</v>
      </c>
      <c r="I170">
        <v>2180731</v>
      </c>
      <c r="J170">
        <v>9762186</v>
      </c>
      <c r="L170">
        <v>807390</v>
      </c>
      <c r="M170">
        <v>0</v>
      </c>
      <c r="N170">
        <v>4200</v>
      </c>
      <c r="O170">
        <v>8950596</v>
      </c>
      <c r="Q170">
        <v>0</v>
      </c>
      <c r="R170">
        <v>0</v>
      </c>
    </row>
    <row r="173" ht="12.75">
      <c r="C173" s="1" t="s">
        <v>177</v>
      </c>
    </row>
    <row r="175" spans="3:18" ht="12.75">
      <c r="C175" t="s">
        <v>96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L175">
        <v>0</v>
      </c>
      <c r="M175">
        <v>0</v>
      </c>
      <c r="N175">
        <v>0</v>
      </c>
      <c r="O175">
        <v>0</v>
      </c>
      <c r="Q175">
        <v>0</v>
      </c>
      <c r="R175">
        <v>0</v>
      </c>
    </row>
    <row r="176" spans="3:18" ht="12.75">
      <c r="C176" t="s">
        <v>97</v>
      </c>
      <c r="D176">
        <v>8056</v>
      </c>
      <c r="E176">
        <v>0</v>
      </c>
      <c r="F176">
        <v>2493156</v>
      </c>
      <c r="G176">
        <v>1723231</v>
      </c>
      <c r="H176">
        <v>4224443</v>
      </c>
      <c r="I176">
        <v>842032</v>
      </c>
      <c r="J176">
        <v>3382411</v>
      </c>
      <c r="L176">
        <v>1502438</v>
      </c>
      <c r="M176">
        <v>195178</v>
      </c>
      <c r="N176">
        <v>1447437</v>
      </c>
      <c r="O176">
        <v>237358</v>
      </c>
      <c r="Q176">
        <v>0</v>
      </c>
      <c r="R176">
        <v>0</v>
      </c>
    </row>
    <row r="177" spans="3:18" ht="12.75">
      <c r="C177" t="s">
        <v>98</v>
      </c>
      <c r="D177">
        <v>8056</v>
      </c>
      <c r="E177">
        <v>0</v>
      </c>
      <c r="F177">
        <v>2493156</v>
      </c>
      <c r="G177">
        <v>1723231</v>
      </c>
      <c r="H177">
        <v>4224443</v>
      </c>
      <c r="I177">
        <v>842032</v>
      </c>
      <c r="J177">
        <v>3382411</v>
      </c>
      <c r="L177">
        <v>1502438</v>
      </c>
      <c r="M177">
        <v>195178</v>
      </c>
      <c r="N177">
        <v>1447437</v>
      </c>
      <c r="O177">
        <v>237358</v>
      </c>
      <c r="Q177">
        <v>0</v>
      </c>
      <c r="R177">
        <v>0</v>
      </c>
    </row>
    <row r="180" spans="3:18" ht="12.75">
      <c r="C180" t="s">
        <v>99</v>
      </c>
      <c r="D180">
        <v>272851</v>
      </c>
      <c r="E180">
        <v>801566</v>
      </c>
      <c r="F180">
        <v>7409783</v>
      </c>
      <c r="G180">
        <v>7683160</v>
      </c>
      <c r="H180">
        <v>16167360</v>
      </c>
      <c r="I180">
        <v>3022763</v>
      </c>
      <c r="J180">
        <v>13144597</v>
      </c>
      <c r="L180">
        <v>2309828</v>
      </c>
      <c r="M180">
        <v>195178</v>
      </c>
      <c r="N180">
        <v>1451637</v>
      </c>
      <c r="O180">
        <v>9187954</v>
      </c>
      <c r="Q180">
        <v>0</v>
      </c>
      <c r="R180">
        <v>0</v>
      </c>
    </row>
    <row r="182" spans="3:18" ht="12.75">
      <c r="C182" t="s">
        <v>100</v>
      </c>
      <c r="D182">
        <v>2761295</v>
      </c>
      <c r="E182">
        <v>1934443</v>
      </c>
      <c r="F182">
        <v>10143663</v>
      </c>
      <c r="G182">
        <v>21929319</v>
      </c>
      <c r="H182">
        <v>36768720</v>
      </c>
      <c r="I182">
        <v>6779570</v>
      </c>
      <c r="J182">
        <v>29989150</v>
      </c>
      <c r="L182">
        <v>4586140</v>
      </c>
      <c r="M182">
        <v>377384</v>
      </c>
      <c r="N182">
        <v>1627866</v>
      </c>
      <c r="O182">
        <v>23397760</v>
      </c>
      <c r="Q182">
        <v>125429</v>
      </c>
      <c r="R182">
        <v>268061</v>
      </c>
    </row>
    <row r="184" spans="3:10" ht="12.75">
      <c r="C184" t="s">
        <v>101</v>
      </c>
      <c r="H184">
        <v>0</v>
      </c>
      <c r="I184">
        <v>0</v>
      </c>
      <c r="J184">
        <v>0</v>
      </c>
    </row>
    <row r="185" spans="3:10" ht="12.75">
      <c r="C185" t="s">
        <v>102</v>
      </c>
      <c r="H185">
        <v>0</v>
      </c>
      <c r="I185">
        <v>0</v>
      </c>
      <c r="J185">
        <v>0</v>
      </c>
    </row>
    <row r="188" spans="3:10" ht="12.75">
      <c r="C188" t="s">
        <v>103</v>
      </c>
      <c r="H188">
        <v>16167360</v>
      </c>
      <c r="I188">
        <v>3022763</v>
      </c>
      <c r="J188">
        <v>13144597</v>
      </c>
    </row>
    <row r="190" spans="3:19" ht="12.75">
      <c r="C190" t="s">
        <v>104</v>
      </c>
      <c r="D190">
        <v>45051874</v>
      </c>
      <c r="E190">
        <v>17467678</v>
      </c>
      <c r="F190">
        <v>21612403</v>
      </c>
      <c r="G190">
        <v>42412694</v>
      </c>
      <c r="H190">
        <v>126544649</v>
      </c>
      <c r="I190">
        <v>13470881</v>
      </c>
      <c r="J190">
        <v>113073768</v>
      </c>
      <c r="L190">
        <v>15890168</v>
      </c>
      <c r="M190">
        <v>377384</v>
      </c>
      <c r="N190">
        <v>2235838</v>
      </c>
      <c r="O190">
        <v>94570378</v>
      </c>
      <c r="S190">
        <v>3523556</v>
      </c>
    </row>
    <row r="192" spans="3:15" ht="12.75">
      <c r="C192" t="s">
        <v>105</v>
      </c>
      <c r="H192">
        <v>126621149</v>
      </c>
      <c r="I192">
        <v>13470881</v>
      </c>
      <c r="J192">
        <v>113150268</v>
      </c>
      <c r="L192">
        <v>15890168</v>
      </c>
      <c r="M192">
        <v>377384</v>
      </c>
      <c r="N192">
        <v>2235838</v>
      </c>
      <c r="O192">
        <v>94646878</v>
      </c>
    </row>
    <row r="196" spans="2:7" ht="12.75">
      <c r="B196" s="25" t="s">
        <v>178</v>
      </c>
      <c r="C196" s="26"/>
      <c r="D196" s="26"/>
      <c r="E196" s="26"/>
      <c r="F196" s="26"/>
      <c r="G196" s="27"/>
    </row>
    <row r="197" spans="2:7" ht="12.75">
      <c r="B197" s="28" t="s">
        <v>179</v>
      </c>
      <c r="C197" s="29"/>
      <c r="D197" s="29"/>
      <c r="E197" s="29"/>
      <c r="F197" s="29"/>
      <c r="G197" s="30"/>
    </row>
    <row r="198" spans="2:7" ht="300" customHeight="1">
      <c r="B198" s="21"/>
      <c r="C198" s="22"/>
      <c r="D198" s="22"/>
      <c r="E198" s="22"/>
      <c r="F198" s="22"/>
      <c r="G198" s="23"/>
    </row>
  </sheetData>
  <sheetProtection/>
  <mergeCells count="39">
    <mergeCell ref="D104:D105"/>
    <mergeCell ref="E104:E105"/>
    <mergeCell ref="F104:F105"/>
    <mergeCell ref="G104:G105"/>
    <mergeCell ref="U104:U105"/>
    <mergeCell ref="M104:M105"/>
    <mergeCell ref="N104:N105"/>
    <mergeCell ref="O104:O105"/>
    <mergeCell ref="Q104:Q105"/>
    <mergeCell ref="H104:H105"/>
    <mergeCell ref="I104:I105"/>
    <mergeCell ref="J104:J105"/>
    <mergeCell ref="L104:L105"/>
    <mergeCell ref="I141:I142"/>
    <mergeCell ref="J141:J142"/>
    <mergeCell ref="L141:L142"/>
    <mergeCell ref="R104:R105"/>
    <mergeCell ref="S104:S105"/>
    <mergeCell ref="T104:T105"/>
    <mergeCell ref="N141:N142"/>
    <mergeCell ref="O141:O142"/>
    <mergeCell ref="Q141:Q142"/>
    <mergeCell ref="V104:V105"/>
    <mergeCell ref="W104:W105"/>
    <mergeCell ref="D141:D142"/>
    <mergeCell ref="E141:E142"/>
    <mergeCell ref="F141:F142"/>
    <mergeCell ref="G141:G142"/>
    <mergeCell ref="H141:H142"/>
    <mergeCell ref="B198:G198"/>
    <mergeCell ref="V141:V142"/>
    <mergeCell ref="W141:W142"/>
    <mergeCell ref="B196:G196"/>
    <mergeCell ref="B197:G197"/>
    <mergeCell ref="R141:R142"/>
    <mergeCell ref="S141:S142"/>
    <mergeCell ref="T141:T142"/>
    <mergeCell ref="U141:U142"/>
    <mergeCell ref="M141:M1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bestFit="1" customWidth="1"/>
    <col min="3" max="3" width="86.7109375" style="0" customWidth="1"/>
    <col min="4" max="11" width="11.7109375" style="0" customWidth="1"/>
    <col min="12" max="12" width="5.7109375" style="0" customWidth="1"/>
    <col min="13" max="15" width="11.7109375" style="0" customWidth="1"/>
  </cols>
  <sheetData>
    <row r="2" ht="18">
      <c r="B2" s="2" t="s">
        <v>106</v>
      </c>
    </row>
    <row r="4" spans="2:9" ht="15.75">
      <c r="B4" s="6" t="s">
        <v>107</v>
      </c>
      <c r="C4" s="7"/>
      <c r="E4" s="3" t="s">
        <v>110</v>
      </c>
      <c r="F4" s="4" t="s">
        <v>0</v>
      </c>
      <c r="H4" s="5" t="s">
        <v>111</v>
      </c>
      <c r="I4" s="4">
        <v>812</v>
      </c>
    </row>
    <row r="5" spans="2:3" ht="15.75">
      <c r="B5" s="8" t="s">
        <v>108</v>
      </c>
      <c r="C5" s="9"/>
    </row>
    <row r="6" spans="2:3" ht="15.75">
      <c r="B6" s="10" t="s">
        <v>232</v>
      </c>
      <c r="C6" s="11"/>
    </row>
    <row r="9" spans="6:8" ht="12.75">
      <c r="F9" s="33" t="s">
        <v>233</v>
      </c>
      <c r="G9" s="34"/>
      <c r="H9" s="35"/>
    </row>
    <row r="10" spans="5:15" ht="12.75">
      <c r="E10" s="31" t="s">
        <v>234</v>
      </c>
      <c r="F10" s="31" t="s">
        <v>235</v>
      </c>
      <c r="G10" s="31" t="s">
        <v>236</v>
      </c>
      <c r="H10" s="31" t="s">
        <v>237</v>
      </c>
      <c r="I10" s="31" t="s">
        <v>142</v>
      </c>
      <c r="J10" s="31" t="s">
        <v>130</v>
      </c>
      <c r="K10" s="31" t="s">
        <v>146</v>
      </c>
      <c r="L10" s="19"/>
      <c r="M10" s="31" t="s">
        <v>148</v>
      </c>
      <c r="N10" s="31" t="s">
        <v>238</v>
      </c>
      <c r="O10" s="31" t="s">
        <v>154</v>
      </c>
    </row>
    <row r="11" spans="5:15" ht="12.75">
      <c r="E11" s="32"/>
      <c r="F11" s="32"/>
      <c r="G11" s="32"/>
      <c r="H11" s="32"/>
      <c r="I11" s="32"/>
      <c r="J11" s="32"/>
      <c r="K11" s="32"/>
      <c r="L11" s="19"/>
      <c r="M11" s="32"/>
      <c r="N11" s="32"/>
      <c r="O11" s="32"/>
    </row>
    <row r="12" spans="5:15" ht="12.75">
      <c r="E12" s="16" t="s">
        <v>113</v>
      </c>
      <c r="F12" s="16" t="s">
        <v>117</v>
      </c>
      <c r="G12" s="16" t="s">
        <v>119</v>
      </c>
      <c r="H12" s="16" t="s">
        <v>121</v>
      </c>
      <c r="I12" s="16" t="s">
        <v>143</v>
      </c>
      <c r="J12" s="16" t="s">
        <v>145</v>
      </c>
      <c r="K12" s="16" t="s">
        <v>147</v>
      </c>
      <c r="M12" s="16" t="s">
        <v>149</v>
      </c>
      <c r="N12" s="16" t="s">
        <v>151</v>
      </c>
      <c r="O12" s="16" t="s">
        <v>153</v>
      </c>
    </row>
    <row r="14" ht="12.75">
      <c r="C14" s="1" t="s">
        <v>239</v>
      </c>
    </row>
    <row r="15" spans="2:15" ht="12.75">
      <c r="B15">
        <v>1</v>
      </c>
      <c r="C15" t="s">
        <v>180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N15">
        <v>0</v>
      </c>
      <c r="O15">
        <v>0</v>
      </c>
    </row>
    <row r="16" spans="2:15" ht="12.75">
      <c r="B16">
        <v>2</v>
      </c>
      <c r="C16" t="s">
        <v>181</v>
      </c>
      <c r="E16">
        <v>971098</v>
      </c>
      <c r="F16">
        <v>0</v>
      </c>
      <c r="G16">
        <v>0</v>
      </c>
      <c r="H16">
        <v>0</v>
      </c>
      <c r="I16">
        <v>971098</v>
      </c>
      <c r="J16">
        <v>83079</v>
      </c>
      <c r="K16">
        <v>888019</v>
      </c>
      <c r="M16">
        <v>0</v>
      </c>
      <c r="N16">
        <v>227421</v>
      </c>
      <c r="O16">
        <v>660598</v>
      </c>
    </row>
    <row r="17" spans="2:15" ht="12.75">
      <c r="B17">
        <v>3</v>
      </c>
      <c r="C17" t="s">
        <v>182</v>
      </c>
      <c r="E17">
        <v>610660</v>
      </c>
      <c r="F17">
        <v>37574</v>
      </c>
      <c r="G17">
        <v>0</v>
      </c>
      <c r="H17">
        <v>0</v>
      </c>
      <c r="I17">
        <v>648234</v>
      </c>
      <c r="J17">
        <v>155994</v>
      </c>
      <c r="K17">
        <v>492240</v>
      </c>
      <c r="M17">
        <v>0</v>
      </c>
      <c r="N17">
        <v>450036</v>
      </c>
      <c r="O17">
        <v>42204</v>
      </c>
    </row>
    <row r="18" spans="2:15" ht="12.75">
      <c r="B18">
        <v>4</v>
      </c>
      <c r="C18" t="s">
        <v>183</v>
      </c>
      <c r="E18">
        <v>1581758</v>
      </c>
      <c r="F18">
        <v>37574</v>
      </c>
      <c r="G18">
        <v>0</v>
      </c>
      <c r="H18">
        <v>0</v>
      </c>
      <c r="I18">
        <v>1619332</v>
      </c>
      <c r="J18">
        <v>239073</v>
      </c>
      <c r="K18">
        <v>1380259</v>
      </c>
      <c r="M18">
        <v>0</v>
      </c>
      <c r="N18">
        <v>677457</v>
      </c>
      <c r="O18">
        <v>702802</v>
      </c>
    </row>
    <row r="20" ht="12.75">
      <c r="C20" s="1" t="s">
        <v>240</v>
      </c>
    </row>
    <row r="21" spans="2:15" ht="12.75">
      <c r="B21">
        <v>5</v>
      </c>
      <c r="C21" t="s">
        <v>184</v>
      </c>
      <c r="E21">
        <v>1742336</v>
      </c>
      <c r="F21">
        <v>25000</v>
      </c>
      <c r="G21">
        <v>0</v>
      </c>
      <c r="H21">
        <v>0</v>
      </c>
      <c r="I21">
        <v>1767336</v>
      </c>
      <c r="J21">
        <v>30764</v>
      </c>
      <c r="K21">
        <v>1736572</v>
      </c>
      <c r="M21">
        <v>1600000</v>
      </c>
      <c r="N21">
        <v>0</v>
      </c>
      <c r="O21">
        <v>136572</v>
      </c>
    </row>
    <row r="22" spans="2:15" ht="12.75">
      <c r="B22">
        <v>6</v>
      </c>
      <c r="C22" t="s">
        <v>185</v>
      </c>
      <c r="E22">
        <v>3716543</v>
      </c>
      <c r="F22">
        <v>0</v>
      </c>
      <c r="G22">
        <v>0</v>
      </c>
      <c r="H22">
        <v>0</v>
      </c>
      <c r="I22">
        <v>3716543</v>
      </c>
      <c r="J22">
        <v>75477</v>
      </c>
      <c r="K22">
        <v>3641066</v>
      </c>
      <c r="M22">
        <v>3641066</v>
      </c>
      <c r="N22">
        <v>0</v>
      </c>
      <c r="O22">
        <v>0</v>
      </c>
    </row>
    <row r="23" spans="2:15" ht="12.75">
      <c r="B23">
        <v>7</v>
      </c>
      <c r="C23" t="s">
        <v>186</v>
      </c>
      <c r="E23">
        <v>933943</v>
      </c>
      <c r="F23">
        <v>763240</v>
      </c>
      <c r="G23">
        <v>0</v>
      </c>
      <c r="H23">
        <v>171100</v>
      </c>
      <c r="I23">
        <v>1868283</v>
      </c>
      <c r="J23">
        <v>212256</v>
      </c>
      <c r="K23">
        <v>1656027</v>
      </c>
      <c r="M23">
        <v>1591930</v>
      </c>
      <c r="N23">
        <v>0</v>
      </c>
      <c r="O23">
        <v>64097</v>
      </c>
    </row>
    <row r="24" spans="2:15" ht="12.75">
      <c r="B24">
        <v>8</v>
      </c>
      <c r="C24" t="s">
        <v>187</v>
      </c>
      <c r="E24">
        <v>6392822</v>
      </c>
      <c r="F24">
        <v>788240</v>
      </c>
      <c r="G24">
        <v>0</v>
      </c>
      <c r="H24">
        <v>171100</v>
      </c>
      <c r="I24">
        <v>7352162</v>
      </c>
      <c r="J24">
        <v>318497</v>
      </c>
      <c r="K24">
        <v>7033665</v>
      </c>
      <c r="M24">
        <v>6832996</v>
      </c>
      <c r="N24">
        <v>0</v>
      </c>
      <c r="O24">
        <v>200669</v>
      </c>
    </row>
    <row r="26" ht="12.75">
      <c r="C26" s="1" t="s">
        <v>241</v>
      </c>
    </row>
    <row r="27" spans="2:15" ht="12.75">
      <c r="B27">
        <v>9</v>
      </c>
      <c r="C27" t="s">
        <v>188</v>
      </c>
      <c r="E27">
        <v>4020336</v>
      </c>
      <c r="F27">
        <v>825319</v>
      </c>
      <c r="G27">
        <v>742422</v>
      </c>
      <c r="H27">
        <v>0</v>
      </c>
      <c r="I27">
        <v>5588077</v>
      </c>
      <c r="J27">
        <v>508443</v>
      </c>
      <c r="K27">
        <v>5079634</v>
      </c>
      <c r="M27">
        <v>10770</v>
      </c>
      <c r="N27">
        <v>0</v>
      </c>
      <c r="O27">
        <v>5068864</v>
      </c>
    </row>
    <row r="28" spans="2:15" ht="12.75">
      <c r="B28">
        <v>10</v>
      </c>
      <c r="C28" t="s">
        <v>189</v>
      </c>
      <c r="E28">
        <v>2495984</v>
      </c>
      <c r="F28">
        <v>378372</v>
      </c>
      <c r="G28">
        <v>0</v>
      </c>
      <c r="H28">
        <v>0</v>
      </c>
      <c r="I28">
        <v>2874356</v>
      </c>
      <c r="J28">
        <v>29330</v>
      </c>
      <c r="K28">
        <v>2845026</v>
      </c>
      <c r="M28">
        <v>0</v>
      </c>
      <c r="N28">
        <v>0</v>
      </c>
      <c r="O28">
        <v>2845026</v>
      </c>
    </row>
    <row r="29" spans="2:15" ht="12.75">
      <c r="B29">
        <v>11</v>
      </c>
      <c r="C29" t="s">
        <v>190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M29">
        <v>0</v>
      </c>
      <c r="N29">
        <v>0</v>
      </c>
      <c r="O29">
        <v>0</v>
      </c>
    </row>
    <row r="30" spans="2:15" ht="12.75">
      <c r="B30">
        <v>12</v>
      </c>
      <c r="C30" t="s">
        <v>191</v>
      </c>
      <c r="E30">
        <v>7500</v>
      </c>
      <c r="F30">
        <v>340647</v>
      </c>
      <c r="G30">
        <v>0</v>
      </c>
      <c r="H30">
        <v>0</v>
      </c>
      <c r="I30">
        <v>348147</v>
      </c>
      <c r="J30">
        <v>0</v>
      </c>
      <c r="K30">
        <v>348147</v>
      </c>
      <c r="M30">
        <v>0</v>
      </c>
      <c r="N30">
        <v>0</v>
      </c>
      <c r="O30">
        <v>348147</v>
      </c>
    </row>
    <row r="31" spans="2:15" ht="12.75">
      <c r="B31">
        <v>13</v>
      </c>
      <c r="C31" t="s">
        <v>192</v>
      </c>
      <c r="E31">
        <v>146158</v>
      </c>
      <c r="F31">
        <v>1231</v>
      </c>
      <c r="G31">
        <v>0</v>
      </c>
      <c r="H31">
        <v>0</v>
      </c>
      <c r="I31">
        <v>147389</v>
      </c>
      <c r="J31">
        <v>3600</v>
      </c>
      <c r="K31">
        <v>143789</v>
      </c>
      <c r="M31">
        <v>0</v>
      </c>
      <c r="N31">
        <v>0</v>
      </c>
      <c r="O31">
        <v>143789</v>
      </c>
    </row>
    <row r="32" spans="2:15" ht="12.75">
      <c r="B32">
        <v>14</v>
      </c>
      <c r="C32" t="s">
        <v>193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M32">
        <v>0</v>
      </c>
      <c r="N32">
        <v>0</v>
      </c>
      <c r="O32">
        <v>0</v>
      </c>
    </row>
    <row r="33" spans="2:15" ht="12.75">
      <c r="B33">
        <v>15</v>
      </c>
      <c r="C33" t="s">
        <v>194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M33">
        <v>0</v>
      </c>
      <c r="N33">
        <v>0</v>
      </c>
      <c r="O33">
        <v>0</v>
      </c>
    </row>
    <row r="34" spans="2:15" ht="12.75">
      <c r="B34">
        <v>16</v>
      </c>
      <c r="C34" t="s">
        <v>195</v>
      </c>
      <c r="E34">
        <v>217619</v>
      </c>
      <c r="F34">
        <v>55598</v>
      </c>
      <c r="G34">
        <v>0</v>
      </c>
      <c r="H34">
        <v>0</v>
      </c>
      <c r="I34">
        <v>273217</v>
      </c>
      <c r="J34">
        <v>0</v>
      </c>
      <c r="K34">
        <v>273217</v>
      </c>
      <c r="M34">
        <v>0</v>
      </c>
      <c r="N34">
        <v>0</v>
      </c>
      <c r="O34">
        <v>273217</v>
      </c>
    </row>
    <row r="35" spans="2:15" ht="12.75">
      <c r="B35">
        <v>17</v>
      </c>
      <c r="C35" t="s">
        <v>196</v>
      </c>
      <c r="E35">
        <v>390584</v>
      </c>
      <c r="F35">
        <v>31777</v>
      </c>
      <c r="G35">
        <v>0</v>
      </c>
      <c r="H35">
        <v>81600</v>
      </c>
      <c r="I35">
        <v>503961</v>
      </c>
      <c r="J35">
        <v>28223</v>
      </c>
      <c r="K35">
        <v>475738</v>
      </c>
      <c r="M35">
        <v>0</v>
      </c>
      <c r="N35">
        <v>0</v>
      </c>
      <c r="O35">
        <v>475738</v>
      </c>
    </row>
    <row r="36" spans="2:15" ht="12.75">
      <c r="B36">
        <v>18</v>
      </c>
      <c r="C36" t="s">
        <v>197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M36">
        <v>0</v>
      </c>
      <c r="N36">
        <v>0</v>
      </c>
      <c r="O36">
        <v>0</v>
      </c>
    </row>
    <row r="37" spans="2:15" ht="12.75">
      <c r="B37">
        <v>19</v>
      </c>
      <c r="C37" t="s">
        <v>198</v>
      </c>
      <c r="E37">
        <v>7278181</v>
      </c>
      <c r="F37">
        <v>1632944</v>
      </c>
      <c r="G37">
        <v>742422</v>
      </c>
      <c r="H37">
        <v>81600</v>
      </c>
      <c r="I37">
        <v>9735147</v>
      </c>
      <c r="J37">
        <v>569596</v>
      </c>
      <c r="K37">
        <v>9165551</v>
      </c>
      <c r="M37">
        <v>10770</v>
      </c>
      <c r="N37">
        <v>0</v>
      </c>
      <c r="O37">
        <v>9154781</v>
      </c>
    </row>
    <row r="39" ht="12.75">
      <c r="C39" s="1" t="s">
        <v>242</v>
      </c>
    </row>
    <row r="40" spans="2:15" ht="12.75">
      <c r="B40">
        <v>20</v>
      </c>
      <c r="C40" t="s">
        <v>199</v>
      </c>
      <c r="E40">
        <v>27915</v>
      </c>
      <c r="F40">
        <v>966</v>
      </c>
      <c r="G40">
        <v>0</v>
      </c>
      <c r="H40">
        <v>0</v>
      </c>
      <c r="I40">
        <v>28881</v>
      </c>
      <c r="J40">
        <v>0</v>
      </c>
      <c r="K40">
        <v>28881</v>
      </c>
      <c r="M40">
        <v>0</v>
      </c>
      <c r="N40">
        <v>0</v>
      </c>
      <c r="O40">
        <v>28881</v>
      </c>
    </row>
    <row r="41" spans="2:15" ht="12.75">
      <c r="B41">
        <v>21</v>
      </c>
      <c r="C41" t="s">
        <v>200</v>
      </c>
      <c r="E41">
        <v>58865</v>
      </c>
      <c r="F41">
        <v>0</v>
      </c>
      <c r="G41">
        <v>0</v>
      </c>
      <c r="H41">
        <v>0</v>
      </c>
      <c r="I41">
        <v>58865</v>
      </c>
      <c r="J41">
        <v>0</v>
      </c>
      <c r="K41">
        <v>58865</v>
      </c>
      <c r="M41">
        <v>0</v>
      </c>
      <c r="N41">
        <v>0</v>
      </c>
      <c r="O41">
        <v>58865</v>
      </c>
    </row>
    <row r="42" spans="2:15" ht="12.75">
      <c r="B42">
        <v>22</v>
      </c>
      <c r="C42" t="s">
        <v>201</v>
      </c>
      <c r="E42">
        <v>171654</v>
      </c>
      <c r="F42">
        <v>28893</v>
      </c>
      <c r="G42">
        <v>0</v>
      </c>
      <c r="H42">
        <v>0</v>
      </c>
      <c r="I42">
        <v>200547</v>
      </c>
      <c r="J42">
        <v>105636</v>
      </c>
      <c r="K42">
        <v>94911</v>
      </c>
      <c r="M42">
        <v>0</v>
      </c>
      <c r="N42">
        <v>0</v>
      </c>
      <c r="O42">
        <v>94911</v>
      </c>
    </row>
    <row r="43" spans="2:15" ht="12.75">
      <c r="B43">
        <v>23</v>
      </c>
      <c r="C43" t="s">
        <v>202</v>
      </c>
      <c r="E43">
        <v>258434</v>
      </c>
      <c r="F43">
        <v>29859</v>
      </c>
      <c r="G43">
        <v>0</v>
      </c>
      <c r="H43">
        <v>0</v>
      </c>
      <c r="I43">
        <v>288293</v>
      </c>
      <c r="J43">
        <v>105636</v>
      </c>
      <c r="K43">
        <v>182657</v>
      </c>
      <c r="M43">
        <v>0</v>
      </c>
      <c r="N43">
        <v>0</v>
      </c>
      <c r="O43">
        <v>182657</v>
      </c>
    </row>
    <row r="45" ht="12.75">
      <c r="C45" s="1" t="s">
        <v>243</v>
      </c>
    </row>
    <row r="46" spans="2:15" ht="12.75">
      <c r="B46">
        <v>24</v>
      </c>
      <c r="C46" t="s">
        <v>203</v>
      </c>
      <c r="E46">
        <v>127972</v>
      </c>
      <c r="F46">
        <v>0</v>
      </c>
      <c r="G46">
        <v>0</v>
      </c>
      <c r="H46">
        <v>0</v>
      </c>
      <c r="I46">
        <v>127972</v>
      </c>
      <c r="J46">
        <v>57000</v>
      </c>
      <c r="K46">
        <v>70972</v>
      </c>
      <c r="M46">
        <v>0</v>
      </c>
      <c r="N46">
        <v>0</v>
      </c>
      <c r="O46">
        <v>70972</v>
      </c>
    </row>
    <row r="47" spans="2:15" ht="12.75">
      <c r="B47">
        <v>25</v>
      </c>
      <c r="C47" t="s">
        <v>204</v>
      </c>
      <c r="E47">
        <v>1442796</v>
      </c>
      <c r="F47">
        <v>359377</v>
      </c>
      <c r="G47">
        <v>0</v>
      </c>
      <c r="H47">
        <v>0</v>
      </c>
      <c r="I47">
        <v>1802173</v>
      </c>
      <c r="J47">
        <v>343893</v>
      </c>
      <c r="K47">
        <v>1458280</v>
      </c>
      <c r="M47">
        <v>608815</v>
      </c>
      <c r="N47">
        <v>0</v>
      </c>
      <c r="O47">
        <v>849465</v>
      </c>
    </row>
    <row r="48" spans="2:15" ht="12.75">
      <c r="B48">
        <v>26</v>
      </c>
      <c r="C48" t="s">
        <v>205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M48">
        <v>0</v>
      </c>
      <c r="N48">
        <v>0</v>
      </c>
      <c r="O48">
        <v>0</v>
      </c>
    </row>
    <row r="49" spans="2:15" ht="12.75">
      <c r="B49">
        <v>27</v>
      </c>
      <c r="C49" t="s">
        <v>206</v>
      </c>
      <c r="E49">
        <v>28064</v>
      </c>
      <c r="F49">
        <v>31510</v>
      </c>
      <c r="G49">
        <v>0</v>
      </c>
      <c r="H49">
        <v>0</v>
      </c>
      <c r="I49">
        <v>59574</v>
      </c>
      <c r="J49">
        <v>0</v>
      </c>
      <c r="K49">
        <v>59574</v>
      </c>
      <c r="M49">
        <v>59574</v>
      </c>
      <c r="N49">
        <v>0</v>
      </c>
      <c r="O49">
        <v>0</v>
      </c>
    </row>
    <row r="50" spans="2:15" ht="12.75">
      <c r="B50">
        <v>28</v>
      </c>
      <c r="C50" t="s">
        <v>207</v>
      </c>
      <c r="E50">
        <v>2266640</v>
      </c>
      <c r="F50">
        <v>109884</v>
      </c>
      <c r="G50">
        <v>0</v>
      </c>
      <c r="H50">
        <v>0</v>
      </c>
      <c r="I50">
        <v>2376524</v>
      </c>
      <c r="J50">
        <v>265194</v>
      </c>
      <c r="K50">
        <v>2111330</v>
      </c>
      <c r="M50">
        <v>0</v>
      </c>
      <c r="N50">
        <v>0</v>
      </c>
      <c r="O50">
        <v>2111330</v>
      </c>
    </row>
    <row r="51" spans="2:15" ht="12.75">
      <c r="B51">
        <v>29</v>
      </c>
      <c r="C51" t="s">
        <v>208</v>
      </c>
      <c r="E51">
        <v>4109056</v>
      </c>
      <c r="F51">
        <v>439149</v>
      </c>
      <c r="G51">
        <v>0</v>
      </c>
      <c r="H51">
        <v>0</v>
      </c>
      <c r="I51">
        <v>4548205</v>
      </c>
      <c r="J51">
        <v>4072015</v>
      </c>
      <c r="K51">
        <v>476190</v>
      </c>
      <c r="M51">
        <v>0</v>
      </c>
      <c r="N51">
        <v>0</v>
      </c>
      <c r="O51">
        <v>476190</v>
      </c>
    </row>
    <row r="52" spans="2:15" ht="12.75">
      <c r="B52">
        <v>30</v>
      </c>
      <c r="C52" t="s">
        <v>209</v>
      </c>
      <c r="E52">
        <v>7974528</v>
      </c>
      <c r="F52">
        <v>939920</v>
      </c>
      <c r="G52">
        <v>0</v>
      </c>
      <c r="H52">
        <v>0</v>
      </c>
      <c r="I52">
        <v>8914448</v>
      </c>
      <c r="J52">
        <v>4738102</v>
      </c>
      <c r="K52">
        <v>4176346</v>
      </c>
      <c r="M52">
        <v>668389</v>
      </c>
      <c r="N52">
        <v>0</v>
      </c>
      <c r="O52">
        <v>3507957</v>
      </c>
    </row>
    <row r="54" ht="12.75">
      <c r="C54" s="1" t="s">
        <v>244</v>
      </c>
    </row>
    <row r="55" spans="2:15" ht="12.75">
      <c r="B55">
        <v>31</v>
      </c>
      <c r="C55" t="s">
        <v>210</v>
      </c>
      <c r="E55">
        <v>855697</v>
      </c>
      <c r="F55">
        <v>70282</v>
      </c>
      <c r="G55">
        <v>0</v>
      </c>
      <c r="H55">
        <v>0</v>
      </c>
      <c r="I55">
        <v>925979</v>
      </c>
      <c r="J55">
        <v>0</v>
      </c>
      <c r="K55">
        <v>925979</v>
      </c>
      <c r="M55">
        <v>0</v>
      </c>
      <c r="N55">
        <v>0</v>
      </c>
      <c r="O55">
        <v>925979</v>
      </c>
    </row>
    <row r="56" spans="2:15" ht="12.75">
      <c r="B56">
        <v>32</v>
      </c>
      <c r="C56" t="s">
        <v>211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M56">
        <v>0</v>
      </c>
      <c r="N56">
        <v>0</v>
      </c>
      <c r="O56">
        <v>0</v>
      </c>
    </row>
    <row r="57" spans="2:15" ht="12.75">
      <c r="B57">
        <v>33</v>
      </c>
      <c r="C57" t="s">
        <v>212</v>
      </c>
      <c r="E57">
        <v>1037031</v>
      </c>
      <c r="F57">
        <v>179973</v>
      </c>
      <c r="G57">
        <v>0</v>
      </c>
      <c r="H57">
        <v>21778</v>
      </c>
      <c r="I57">
        <v>1238782</v>
      </c>
      <c r="J57">
        <v>1146729</v>
      </c>
      <c r="K57">
        <v>92053</v>
      </c>
      <c r="M57">
        <v>53963</v>
      </c>
      <c r="N57">
        <v>0</v>
      </c>
      <c r="O57">
        <v>38090</v>
      </c>
    </row>
    <row r="58" spans="2:15" ht="12.75">
      <c r="B58">
        <v>34</v>
      </c>
      <c r="C58" t="s">
        <v>213</v>
      </c>
      <c r="E58">
        <v>1892728</v>
      </c>
      <c r="F58">
        <v>250255</v>
      </c>
      <c r="G58">
        <v>0</v>
      </c>
      <c r="H58">
        <v>21778</v>
      </c>
      <c r="I58">
        <v>2164761</v>
      </c>
      <c r="J58">
        <v>1146729</v>
      </c>
      <c r="K58">
        <v>1018032</v>
      </c>
      <c r="M58">
        <v>53963</v>
      </c>
      <c r="N58">
        <v>0</v>
      </c>
      <c r="O58">
        <v>964069</v>
      </c>
    </row>
    <row r="60" ht="12.75">
      <c r="C60" s="1" t="s">
        <v>245</v>
      </c>
    </row>
    <row r="61" spans="2:15" ht="12.75">
      <c r="B61">
        <v>35</v>
      </c>
      <c r="C61" t="s">
        <v>214</v>
      </c>
      <c r="E61">
        <v>32546</v>
      </c>
      <c r="F61">
        <v>632</v>
      </c>
      <c r="G61">
        <v>0</v>
      </c>
      <c r="H61">
        <v>0</v>
      </c>
      <c r="I61">
        <v>33178</v>
      </c>
      <c r="J61">
        <v>50</v>
      </c>
      <c r="K61">
        <v>33128</v>
      </c>
      <c r="M61">
        <v>1117</v>
      </c>
      <c r="N61">
        <v>0</v>
      </c>
      <c r="O61">
        <v>32011</v>
      </c>
    </row>
    <row r="62" spans="2:15" ht="12.75">
      <c r="B62">
        <v>36</v>
      </c>
      <c r="C62" t="s">
        <v>215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M62">
        <v>0</v>
      </c>
      <c r="N62">
        <v>0</v>
      </c>
      <c r="O62">
        <v>0</v>
      </c>
    </row>
    <row r="63" spans="2:15" ht="12.75">
      <c r="B63">
        <v>37</v>
      </c>
      <c r="C63" t="s">
        <v>216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M63">
        <v>0</v>
      </c>
      <c r="N63">
        <v>0</v>
      </c>
      <c r="O63">
        <v>0</v>
      </c>
    </row>
    <row r="64" spans="2:15" ht="12.75">
      <c r="B64">
        <v>38</v>
      </c>
      <c r="C64" t="s">
        <v>217</v>
      </c>
      <c r="E64">
        <v>32546</v>
      </c>
      <c r="F64">
        <v>632</v>
      </c>
      <c r="G64">
        <v>0</v>
      </c>
      <c r="H64">
        <v>0</v>
      </c>
      <c r="I64">
        <v>33178</v>
      </c>
      <c r="J64">
        <v>50</v>
      </c>
      <c r="K64">
        <v>33128</v>
      </c>
      <c r="M64">
        <v>1117</v>
      </c>
      <c r="N64">
        <v>0</v>
      </c>
      <c r="O64">
        <v>32011</v>
      </c>
    </row>
    <row r="66" ht="12.75">
      <c r="C66" s="1" t="s">
        <v>246</v>
      </c>
    </row>
    <row r="67" spans="2:15" ht="12.75">
      <c r="B67">
        <v>39</v>
      </c>
      <c r="C67" t="s">
        <v>218</v>
      </c>
      <c r="E67">
        <v>5757762</v>
      </c>
      <c r="F67">
        <v>305141</v>
      </c>
      <c r="G67">
        <v>0</v>
      </c>
      <c r="H67">
        <v>0</v>
      </c>
      <c r="I67">
        <v>6062903</v>
      </c>
      <c r="J67">
        <v>235865</v>
      </c>
      <c r="K67">
        <v>5827038</v>
      </c>
      <c r="M67">
        <v>232080</v>
      </c>
      <c r="N67">
        <v>0</v>
      </c>
      <c r="O67">
        <v>5594958</v>
      </c>
    </row>
    <row r="69" spans="2:15" ht="12.75">
      <c r="B69">
        <v>40</v>
      </c>
      <c r="C69" t="s">
        <v>219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M69">
        <v>0</v>
      </c>
      <c r="N69">
        <v>0</v>
      </c>
      <c r="O69">
        <v>0</v>
      </c>
    </row>
    <row r="71" ht="12.75">
      <c r="C71" s="1" t="s">
        <v>247</v>
      </c>
    </row>
    <row r="72" spans="2:15" ht="12.75">
      <c r="B72">
        <v>41</v>
      </c>
      <c r="C72" t="s">
        <v>220</v>
      </c>
      <c r="E72">
        <v>2279432</v>
      </c>
      <c r="F72">
        <v>5805</v>
      </c>
      <c r="G72">
        <v>0</v>
      </c>
      <c r="H72">
        <v>0</v>
      </c>
      <c r="I72">
        <v>2285237</v>
      </c>
      <c r="J72">
        <v>301886</v>
      </c>
      <c r="K72">
        <v>1983351</v>
      </c>
      <c r="M72">
        <v>0</v>
      </c>
      <c r="N72">
        <v>62000</v>
      </c>
      <c r="O72">
        <v>1921351</v>
      </c>
    </row>
    <row r="73" spans="2:15" ht="12.75">
      <c r="B73">
        <v>42</v>
      </c>
      <c r="C73" t="s">
        <v>221</v>
      </c>
      <c r="E73">
        <v>16175</v>
      </c>
      <c r="F73">
        <v>0</v>
      </c>
      <c r="G73">
        <v>0</v>
      </c>
      <c r="H73">
        <v>0</v>
      </c>
      <c r="I73">
        <v>16175</v>
      </c>
      <c r="J73">
        <v>0</v>
      </c>
      <c r="K73">
        <v>16175</v>
      </c>
      <c r="M73">
        <v>0</v>
      </c>
      <c r="N73">
        <v>15878</v>
      </c>
      <c r="O73">
        <v>297</v>
      </c>
    </row>
    <row r="74" spans="2:15" ht="12.75">
      <c r="B74">
        <v>43</v>
      </c>
      <c r="C74" t="s">
        <v>222</v>
      </c>
      <c r="E74">
        <v>236973</v>
      </c>
      <c r="F74">
        <v>70651</v>
      </c>
      <c r="G74">
        <v>0</v>
      </c>
      <c r="H74">
        <v>0</v>
      </c>
      <c r="I74">
        <v>307624</v>
      </c>
      <c r="J74">
        <v>0</v>
      </c>
      <c r="K74">
        <v>307624</v>
      </c>
      <c r="M74">
        <v>176591</v>
      </c>
      <c r="N74">
        <v>43468</v>
      </c>
      <c r="O74">
        <v>87565</v>
      </c>
    </row>
    <row r="75" spans="2:15" ht="12.75">
      <c r="B75">
        <v>44</v>
      </c>
      <c r="C75" t="s">
        <v>223</v>
      </c>
      <c r="E75">
        <v>262660</v>
      </c>
      <c r="F75">
        <v>202644</v>
      </c>
      <c r="G75">
        <v>0</v>
      </c>
      <c r="H75">
        <v>0</v>
      </c>
      <c r="I75">
        <v>465304</v>
      </c>
      <c r="J75">
        <v>103789</v>
      </c>
      <c r="K75">
        <v>361515</v>
      </c>
      <c r="M75">
        <v>0</v>
      </c>
      <c r="N75">
        <v>0</v>
      </c>
      <c r="O75">
        <v>361515</v>
      </c>
    </row>
    <row r="76" spans="2:15" ht="12.75">
      <c r="B76">
        <v>45</v>
      </c>
      <c r="C76" t="s">
        <v>224</v>
      </c>
      <c r="E76">
        <v>1879997</v>
      </c>
      <c r="F76">
        <v>52580</v>
      </c>
      <c r="G76">
        <v>0</v>
      </c>
      <c r="H76">
        <v>0</v>
      </c>
      <c r="I76">
        <v>1932577</v>
      </c>
      <c r="J76">
        <v>68575</v>
      </c>
      <c r="K76">
        <v>1864002</v>
      </c>
      <c r="M76">
        <v>0</v>
      </c>
      <c r="N76">
        <v>0</v>
      </c>
      <c r="O76">
        <v>1864002</v>
      </c>
    </row>
    <row r="77" spans="2:15" ht="12.75">
      <c r="B77">
        <v>46</v>
      </c>
      <c r="C77" t="s">
        <v>225</v>
      </c>
      <c r="E77">
        <v>3000</v>
      </c>
      <c r="F77">
        <v>0</v>
      </c>
      <c r="G77">
        <v>0</v>
      </c>
      <c r="H77">
        <v>0</v>
      </c>
      <c r="I77">
        <v>3000</v>
      </c>
      <c r="J77">
        <v>0</v>
      </c>
      <c r="K77">
        <v>3000</v>
      </c>
      <c r="M77">
        <v>0</v>
      </c>
      <c r="N77">
        <v>0</v>
      </c>
      <c r="O77">
        <v>3000</v>
      </c>
    </row>
    <row r="78" spans="2:15" ht="12.75">
      <c r="B78">
        <v>47</v>
      </c>
      <c r="C78" t="s">
        <v>226</v>
      </c>
      <c r="E78">
        <v>4678237</v>
      </c>
      <c r="F78">
        <v>331680</v>
      </c>
      <c r="G78">
        <v>0</v>
      </c>
      <c r="H78">
        <v>0</v>
      </c>
      <c r="I78">
        <v>5009917</v>
      </c>
      <c r="J78">
        <v>474250</v>
      </c>
      <c r="K78">
        <v>4535667</v>
      </c>
      <c r="M78">
        <v>176591</v>
      </c>
      <c r="N78">
        <v>121346</v>
      </c>
      <c r="O78">
        <v>4237730</v>
      </c>
    </row>
    <row r="80" spans="2:11" ht="12.75">
      <c r="B80">
        <v>48</v>
      </c>
      <c r="C80" t="s">
        <v>227</v>
      </c>
      <c r="I80">
        <v>53155</v>
      </c>
      <c r="J80">
        <v>0</v>
      </c>
      <c r="K80">
        <v>53155</v>
      </c>
    </row>
    <row r="82" spans="2:11" ht="12.75">
      <c r="B82">
        <v>49</v>
      </c>
      <c r="C82" t="s">
        <v>228</v>
      </c>
      <c r="I82">
        <v>41233296</v>
      </c>
      <c r="J82">
        <v>7827798</v>
      </c>
      <c r="K82">
        <v>33405498</v>
      </c>
    </row>
    <row r="84" spans="2:11" ht="12.75">
      <c r="B84">
        <v>50</v>
      </c>
      <c r="C84" t="s">
        <v>229</v>
      </c>
      <c r="I84">
        <v>41180141</v>
      </c>
      <c r="J84">
        <v>7827798</v>
      </c>
      <c r="K84">
        <v>33352343</v>
      </c>
    </row>
    <row r="86" ht="12.75">
      <c r="B86" s="1" t="s">
        <v>248</v>
      </c>
    </row>
    <row r="88" ht="12.75">
      <c r="B88" s="1" t="s">
        <v>249</v>
      </c>
    </row>
    <row r="90" spans="2:9" ht="12.75">
      <c r="B90">
        <v>51</v>
      </c>
      <c r="C90" t="s">
        <v>230</v>
      </c>
      <c r="I90">
        <v>4387544</v>
      </c>
    </row>
    <row r="92" ht="12.75">
      <c r="B92" s="1" t="s">
        <v>250</v>
      </c>
    </row>
    <row r="94" spans="2:9" ht="12.75">
      <c r="B94">
        <v>52</v>
      </c>
      <c r="C94" t="s">
        <v>231</v>
      </c>
      <c r="I94">
        <v>1883222</v>
      </c>
    </row>
    <row r="98" spans="2:9" ht="12.75">
      <c r="B98" s="25" t="s">
        <v>251</v>
      </c>
      <c r="C98" s="26"/>
      <c r="D98" s="26"/>
      <c r="E98" s="26"/>
      <c r="F98" s="26"/>
      <c r="G98" s="26"/>
      <c r="H98" s="26"/>
      <c r="I98" s="27"/>
    </row>
    <row r="99" spans="2:9" ht="12.75">
      <c r="B99" s="28" t="s">
        <v>179</v>
      </c>
      <c r="C99" s="29"/>
      <c r="D99" s="29"/>
      <c r="E99" s="29"/>
      <c r="F99" s="29"/>
      <c r="G99" s="29"/>
      <c r="H99" s="29"/>
      <c r="I99" s="30"/>
    </row>
    <row r="100" spans="2:9" ht="300" customHeight="1">
      <c r="B100" s="21"/>
      <c r="C100" s="22"/>
      <c r="D100" s="22"/>
      <c r="E100" s="22"/>
      <c r="F100" s="22"/>
      <c r="G100" s="22"/>
      <c r="H100" s="22"/>
      <c r="I100" s="23"/>
    </row>
  </sheetData>
  <sheetProtection/>
  <mergeCells count="14">
    <mergeCell ref="F9:H9"/>
    <mergeCell ref="E10:E11"/>
    <mergeCell ref="F10:F11"/>
    <mergeCell ref="G10:G11"/>
    <mergeCell ref="H10:H11"/>
    <mergeCell ref="B100:I100"/>
    <mergeCell ref="N10:N11"/>
    <mergeCell ref="O10:O11"/>
    <mergeCell ref="B98:I98"/>
    <mergeCell ref="B99:I99"/>
    <mergeCell ref="I10:I11"/>
    <mergeCell ref="J10:J11"/>
    <mergeCell ref="K10:K11"/>
    <mergeCell ref="M10:M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U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0.7109375" style="0" customWidth="1"/>
    <col min="3" max="3" width="10.7109375" style="0" customWidth="1"/>
    <col min="4" max="21" width="14.7109375" style="0" customWidth="1"/>
  </cols>
  <sheetData>
    <row r="3" spans="2:9" ht="15.75">
      <c r="B3" s="36" t="s">
        <v>339</v>
      </c>
      <c r="C3" s="37"/>
      <c r="E3" s="3" t="s">
        <v>110</v>
      </c>
      <c r="F3" s="4" t="s">
        <v>0</v>
      </c>
      <c r="H3" s="3" t="s">
        <v>111</v>
      </c>
      <c r="I3" s="4">
        <v>812</v>
      </c>
    </row>
    <row r="4" spans="2:3" ht="15">
      <c r="B4" s="38" t="s">
        <v>108</v>
      </c>
      <c r="C4" s="39"/>
    </row>
    <row r="5" spans="2:3" ht="15">
      <c r="B5" s="40" t="s">
        <v>340</v>
      </c>
      <c r="C5" s="41"/>
    </row>
    <row r="8" spans="2:21" ht="127.5">
      <c r="B8" s="20" t="s">
        <v>337</v>
      </c>
      <c r="C8" s="20" t="s">
        <v>338</v>
      </c>
      <c r="D8" s="20" t="s">
        <v>252</v>
      </c>
      <c r="E8" s="20" t="s">
        <v>253</v>
      </c>
      <c r="F8" s="20" t="s">
        <v>254</v>
      </c>
      <c r="G8" s="20" t="s">
        <v>255</v>
      </c>
      <c r="H8" s="20" t="s">
        <v>256</v>
      </c>
      <c r="I8" s="20" t="s">
        <v>257</v>
      </c>
      <c r="J8" s="20" t="s">
        <v>258</v>
      </c>
      <c r="K8" s="20" t="s">
        <v>259</v>
      </c>
      <c r="L8" s="20" t="s">
        <v>260</v>
      </c>
      <c r="M8" s="20" t="s">
        <v>261</v>
      </c>
      <c r="N8" s="20" t="s">
        <v>262</v>
      </c>
      <c r="O8" s="20" t="s">
        <v>263</v>
      </c>
      <c r="P8" s="20" t="s">
        <v>264</v>
      </c>
      <c r="Q8" s="20" t="s">
        <v>265</v>
      </c>
      <c r="R8" s="20" t="s">
        <v>266</v>
      </c>
      <c r="S8" s="20" t="s">
        <v>267</v>
      </c>
      <c r="T8" s="20" t="s">
        <v>268</v>
      </c>
      <c r="U8" s="20" t="s">
        <v>269</v>
      </c>
    </row>
    <row r="9" spans="2:21" ht="12.75">
      <c r="B9" t="s">
        <v>270</v>
      </c>
      <c r="C9">
        <v>1007</v>
      </c>
      <c r="D9">
        <v>28424</v>
      </c>
      <c r="E9">
        <v>0</v>
      </c>
      <c r="F9">
        <v>220578.35</v>
      </c>
      <c r="G9">
        <v>222461</v>
      </c>
      <c r="H9">
        <v>18423</v>
      </c>
      <c r="I9">
        <v>15339</v>
      </c>
      <c r="J9">
        <v>0</v>
      </c>
      <c r="K9">
        <v>29642.59</v>
      </c>
      <c r="L9">
        <v>0</v>
      </c>
      <c r="M9">
        <v>0</v>
      </c>
      <c r="N9">
        <v>0</v>
      </c>
      <c r="O9">
        <v>314289.59</v>
      </c>
      <c r="P9">
        <v>300126.41</v>
      </c>
      <c r="Q9">
        <v>0</v>
      </c>
      <c r="R9">
        <v>0</v>
      </c>
      <c r="S9">
        <v>14163.18</v>
      </c>
      <c r="T9">
        <v>0</v>
      </c>
      <c r="U9">
        <v>0</v>
      </c>
    </row>
    <row r="10" spans="2:21" ht="12.75">
      <c r="B10" t="s">
        <v>271</v>
      </c>
      <c r="C10">
        <v>1012</v>
      </c>
      <c r="D10">
        <v>13422</v>
      </c>
      <c r="E10">
        <v>0</v>
      </c>
      <c r="F10">
        <v>224841.48</v>
      </c>
      <c r="G10">
        <v>224359</v>
      </c>
      <c r="H10">
        <v>16863</v>
      </c>
      <c r="I10">
        <v>11498</v>
      </c>
      <c r="J10">
        <v>0</v>
      </c>
      <c r="K10">
        <v>47837.4</v>
      </c>
      <c r="L10">
        <v>0</v>
      </c>
      <c r="M10">
        <v>0</v>
      </c>
      <c r="N10">
        <v>0</v>
      </c>
      <c r="O10">
        <v>313979.4</v>
      </c>
      <c r="P10">
        <v>297225.52</v>
      </c>
      <c r="Q10">
        <v>0</v>
      </c>
      <c r="R10">
        <v>0</v>
      </c>
      <c r="S10">
        <v>16753.88</v>
      </c>
      <c r="T10">
        <v>0</v>
      </c>
      <c r="U10">
        <v>0</v>
      </c>
    </row>
    <row r="11" spans="2:21" ht="12.75">
      <c r="B11" s="1" t="s">
        <v>332</v>
      </c>
      <c r="D11" s="1">
        <f aca="true" t="shared" si="0" ref="D11:U11">SUM(D9:D10)</f>
        <v>41846</v>
      </c>
      <c r="E11" s="1">
        <f t="shared" si="0"/>
        <v>0</v>
      </c>
      <c r="F11" s="1">
        <f t="shared" si="0"/>
        <v>445419.83</v>
      </c>
      <c r="G11" s="1">
        <f t="shared" si="0"/>
        <v>446820</v>
      </c>
      <c r="H11" s="1">
        <f t="shared" si="0"/>
        <v>35286</v>
      </c>
      <c r="I11" s="1">
        <f t="shared" si="0"/>
        <v>26837</v>
      </c>
      <c r="J11" s="1">
        <f t="shared" si="0"/>
        <v>0</v>
      </c>
      <c r="K11" s="1">
        <f t="shared" si="0"/>
        <v>77479.99</v>
      </c>
      <c r="L11" s="1">
        <f t="shared" si="0"/>
        <v>0</v>
      </c>
      <c r="M11" s="1">
        <f t="shared" si="0"/>
        <v>0</v>
      </c>
      <c r="N11" s="1">
        <f t="shared" si="0"/>
        <v>0</v>
      </c>
      <c r="O11" s="1">
        <f t="shared" si="0"/>
        <v>628268.99</v>
      </c>
      <c r="P11" s="1">
        <f t="shared" si="0"/>
        <v>597351.9299999999</v>
      </c>
      <c r="Q11" s="1">
        <f t="shared" si="0"/>
        <v>0</v>
      </c>
      <c r="R11" s="1">
        <f t="shared" si="0"/>
        <v>0</v>
      </c>
      <c r="S11" s="1">
        <f t="shared" si="0"/>
        <v>30917.06</v>
      </c>
      <c r="T11" s="1">
        <f t="shared" si="0"/>
        <v>0</v>
      </c>
      <c r="U11" s="1">
        <f t="shared" si="0"/>
        <v>0</v>
      </c>
    </row>
    <row r="12" ht="12.75">
      <c r="B12" s="1"/>
    </row>
    <row r="13" spans="2:21" ht="12.75">
      <c r="B13" t="s">
        <v>272</v>
      </c>
      <c r="C13">
        <v>2000</v>
      </c>
      <c r="D13">
        <v>75122</v>
      </c>
      <c r="E13">
        <v>0</v>
      </c>
      <c r="F13">
        <v>843233.71</v>
      </c>
      <c r="G13">
        <v>821298</v>
      </c>
      <c r="H13">
        <v>72879</v>
      </c>
      <c r="I13">
        <v>41344</v>
      </c>
      <c r="J13">
        <v>0</v>
      </c>
      <c r="K13">
        <v>56276.98</v>
      </c>
      <c r="L13">
        <v>0</v>
      </c>
      <c r="M13">
        <v>0</v>
      </c>
      <c r="N13">
        <v>0</v>
      </c>
      <c r="O13">
        <v>1066919.98</v>
      </c>
      <c r="P13">
        <v>1010124.32</v>
      </c>
      <c r="Q13">
        <v>0</v>
      </c>
      <c r="R13">
        <v>0</v>
      </c>
      <c r="S13">
        <v>56795.66</v>
      </c>
      <c r="T13">
        <v>0</v>
      </c>
      <c r="U13">
        <v>0</v>
      </c>
    </row>
    <row r="14" spans="2:21" ht="12.75">
      <c r="B14" t="s">
        <v>273</v>
      </c>
      <c r="C14">
        <v>2001</v>
      </c>
      <c r="D14">
        <v>67641</v>
      </c>
      <c r="E14">
        <v>0</v>
      </c>
      <c r="F14">
        <v>883117.26</v>
      </c>
      <c r="G14">
        <v>836882</v>
      </c>
      <c r="H14">
        <v>101322</v>
      </c>
      <c r="I14">
        <v>99848</v>
      </c>
      <c r="J14">
        <v>0</v>
      </c>
      <c r="K14">
        <v>46564.04</v>
      </c>
      <c r="L14">
        <v>0</v>
      </c>
      <c r="M14">
        <v>0</v>
      </c>
      <c r="N14">
        <v>0</v>
      </c>
      <c r="O14">
        <v>1152257.04</v>
      </c>
      <c r="P14">
        <v>1071229.4</v>
      </c>
      <c r="Q14">
        <v>0</v>
      </c>
      <c r="R14">
        <v>0</v>
      </c>
      <c r="S14">
        <v>81027.64</v>
      </c>
      <c r="T14">
        <v>0</v>
      </c>
      <c r="U14">
        <v>0</v>
      </c>
    </row>
    <row r="15" spans="2:21" ht="12.75">
      <c r="B15" t="s">
        <v>274</v>
      </c>
      <c r="C15">
        <v>2002</v>
      </c>
      <c r="D15">
        <v>52373</v>
      </c>
      <c r="E15">
        <v>0</v>
      </c>
      <c r="F15">
        <v>1136337.8</v>
      </c>
      <c r="G15">
        <v>1041079</v>
      </c>
      <c r="H15">
        <v>159205</v>
      </c>
      <c r="I15">
        <v>129619</v>
      </c>
      <c r="J15">
        <v>0</v>
      </c>
      <c r="K15">
        <v>34555.4</v>
      </c>
      <c r="L15">
        <v>0</v>
      </c>
      <c r="M15">
        <v>0</v>
      </c>
      <c r="N15">
        <v>0</v>
      </c>
      <c r="O15">
        <v>1416831.4</v>
      </c>
      <c r="P15">
        <v>1362373.97</v>
      </c>
      <c r="Q15">
        <v>0</v>
      </c>
      <c r="R15">
        <v>0</v>
      </c>
      <c r="S15">
        <v>54457.43</v>
      </c>
      <c r="T15">
        <v>0</v>
      </c>
      <c r="U15">
        <v>0</v>
      </c>
    </row>
    <row r="16" spans="2:21" ht="12.75">
      <c r="B16" t="s">
        <v>275</v>
      </c>
      <c r="C16">
        <v>2003</v>
      </c>
      <c r="D16">
        <v>95024</v>
      </c>
      <c r="E16">
        <v>0</v>
      </c>
      <c r="F16">
        <v>1806667.3</v>
      </c>
      <c r="G16">
        <v>1645973</v>
      </c>
      <c r="H16">
        <v>273385</v>
      </c>
      <c r="I16">
        <v>208641</v>
      </c>
      <c r="J16">
        <v>0</v>
      </c>
      <c r="K16">
        <v>118086.59</v>
      </c>
      <c r="L16">
        <v>0</v>
      </c>
      <c r="M16">
        <v>0</v>
      </c>
      <c r="N16">
        <v>0</v>
      </c>
      <c r="O16">
        <v>2341109.59</v>
      </c>
      <c r="P16">
        <v>2298890.68</v>
      </c>
      <c r="Q16">
        <v>0</v>
      </c>
      <c r="R16">
        <v>0</v>
      </c>
      <c r="S16">
        <v>42218.91</v>
      </c>
      <c r="T16">
        <v>0</v>
      </c>
      <c r="U16">
        <v>0</v>
      </c>
    </row>
    <row r="17" spans="2:21" ht="12.75">
      <c r="B17" t="s">
        <v>276</v>
      </c>
      <c r="C17">
        <v>2109</v>
      </c>
      <c r="D17">
        <v>45517</v>
      </c>
      <c r="E17">
        <v>0</v>
      </c>
      <c r="F17">
        <v>852961.85</v>
      </c>
      <c r="G17">
        <v>798347</v>
      </c>
      <c r="H17">
        <v>92880</v>
      </c>
      <c r="I17">
        <v>54768</v>
      </c>
      <c r="J17">
        <v>0</v>
      </c>
      <c r="K17">
        <v>33289.26</v>
      </c>
      <c r="L17">
        <v>0</v>
      </c>
      <c r="M17">
        <v>0</v>
      </c>
      <c r="N17">
        <v>0</v>
      </c>
      <c r="O17">
        <v>1024801.26</v>
      </c>
      <c r="P17">
        <v>966517.18</v>
      </c>
      <c r="Q17">
        <v>0</v>
      </c>
      <c r="R17">
        <v>0</v>
      </c>
      <c r="S17">
        <v>58283.08</v>
      </c>
      <c r="T17">
        <v>0</v>
      </c>
      <c r="U17">
        <v>0</v>
      </c>
    </row>
    <row r="18" spans="2:21" ht="12.75">
      <c r="B18" t="s">
        <v>277</v>
      </c>
      <c r="C18">
        <v>2112</v>
      </c>
      <c r="D18">
        <v>29957</v>
      </c>
      <c r="E18">
        <v>0</v>
      </c>
      <c r="F18">
        <v>289677.96</v>
      </c>
      <c r="G18">
        <v>272487</v>
      </c>
      <c r="H18">
        <v>34820</v>
      </c>
      <c r="I18">
        <v>10185</v>
      </c>
      <c r="J18">
        <v>0</v>
      </c>
      <c r="K18">
        <v>9948.09</v>
      </c>
      <c r="L18">
        <v>0</v>
      </c>
      <c r="M18">
        <v>0</v>
      </c>
      <c r="N18">
        <v>0</v>
      </c>
      <c r="O18">
        <v>357397.09</v>
      </c>
      <c r="P18">
        <v>365429.23</v>
      </c>
      <c r="Q18">
        <v>0</v>
      </c>
      <c r="R18">
        <v>0</v>
      </c>
      <c r="S18">
        <v>-8032.14</v>
      </c>
      <c r="T18">
        <v>0</v>
      </c>
      <c r="U18">
        <v>0</v>
      </c>
    </row>
    <row r="19" spans="2:21" ht="12.75">
      <c r="B19" t="s">
        <v>278</v>
      </c>
      <c r="C19">
        <v>2113</v>
      </c>
      <c r="D19">
        <v>24644</v>
      </c>
      <c r="E19">
        <v>0</v>
      </c>
      <c r="F19">
        <v>902966.4</v>
      </c>
      <c r="G19">
        <v>845203</v>
      </c>
      <c r="H19">
        <v>111307</v>
      </c>
      <c r="I19">
        <v>48294</v>
      </c>
      <c r="J19">
        <v>0</v>
      </c>
      <c r="K19">
        <v>70621.86</v>
      </c>
      <c r="L19">
        <v>0</v>
      </c>
      <c r="M19">
        <v>0</v>
      </c>
      <c r="N19">
        <v>0</v>
      </c>
      <c r="O19">
        <v>1100069.86</v>
      </c>
      <c r="P19">
        <v>1029316.87</v>
      </c>
      <c r="Q19">
        <v>0</v>
      </c>
      <c r="R19">
        <v>0</v>
      </c>
      <c r="S19">
        <v>70752.99</v>
      </c>
      <c r="T19">
        <v>0</v>
      </c>
      <c r="U19">
        <v>0</v>
      </c>
    </row>
    <row r="20" spans="2:21" ht="12.75">
      <c r="B20" t="s">
        <v>279</v>
      </c>
      <c r="C20">
        <v>2124</v>
      </c>
      <c r="D20">
        <v>51657</v>
      </c>
      <c r="E20">
        <v>0</v>
      </c>
      <c r="F20">
        <v>857060.23</v>
      </c>
      <c r="G20">
        <v>831860</v>
      </c>
      <c r="H20">
        <v>75063</v>
      </c>
      <c r="I20">
        <v>44918</v>
      </c>
      <c r="J20">
        <v>0</v>
      </c>
      <c r="K20">
        <v>62609.2</v>
      </c>
      <c r="L20">
        <v>0</v>
      </c>
      <c r="M20">
        <v>0</v>
      </c>
      <c r="N20">
        <v>0</v>
      </c>
      <c r="O20">
        <v>1066107.2</v>
      </c>
      <c r="P20">
        <v>1034918.22</v>
      </c>
      <c r="Q20">
        <v>0</v>
      </c>
      <c r="R20">
        <v>0</v>
      </c>
      <c r="S20">
        <v>31188.98</v>
      </c>
      <c r="T20">
        <v>0</v>
      </c>
      <c r="U20">
        <v>0</v>
      </c>
    </row>
    <row r="21" spans="2:21" ht="12.75">
      <c r="B21" t="s">
        <v>280</v>
      </c>
      <c r="C21">
        <v>2145</v>
      </c>
      <c r="D21">
        <v>6933</v>
      </c>
      <c r="E21">
        <v>0</v>
      </c>
      <c r="F21">
        <v>451248.75</v>
      </c>
      <c r="G21">
        <v>431977</v>
      </c>
      <c r="H21">
        <v>41472</v>
      </c>
      <c r="I21">
        <v>36273</v>
      </c>
      <c r="J21">
        <v>0</v>
      </c>
      <c r="K21">
        <v>73058.79</v>
      </c>
      <c r="L21">
        <v>0</v>
      </c>
      <c r="M21">
        <v>8842</v>
      </c>
      <c r="N21">
        <v>0</v>
      </c>
      <c r="O21">
        <v>598555.79</v>
      </c>
      <c r="P21">
        <v>578852.62</v>
      </c>
      <c r="Q21">
        <v>8842</v>
      </c>
      <c r="R21">
        <v>0</v>
      </c>
      <c r="S21">
        <v>10861.17</v>
      </c>
      <c r="T21">
        <v>0</v>
      </c>
      <c r="U21">
        <v>0</v>
      </c>
    </row>
    <row r="22" spans="2:21" ht="12.75">
      <c r="B22" t="s">
        <v>281</v>
      </c>
      <c r="C22">
        <v>2154</v>
      </c>
      <c r="D22">
        <v>70808</v>
      </c>
      <c r="E22">
        <v>0</v>
      </c>
      <c r="F22">
        <v>986380.61</v>
      </c>
      <c r="G22">
        <v>971286</v>
      </c>
      <c r="H22">
        <v>77770</v>
      </c>
      <c r="I22">
        <v>46451</v>
      </c>
      <c r="J22">
        <v>0</v>
      </c>
      <c r="K22">
        <v>95819.01</v>
      </c>
      <c r="L22">
        <v>0</v>
      </c>
      <c r="M22">
        <v>0</v>
      </c>
      <c r="N22">
        <v>0</v>
      </c>
      <c r="O22">
        <v>1262134.01</v>
      </c>
      <c r="P22">
        <v>1198938.77</v>
      </c>
      <c r="Q22">
        <v>0</v>
      </c>
      <c r="R22">
        <v>0</v>
      </c>
      <c r="S22">
        <v>63195.24</v>
      </c>
      <c r="T22">
        <v>0</v>
      </c>
      <c r="U22">
        <v>0</v>
      </c>
    </row>
    <row r="23" spans="2:21" ht="12.75">
      <c r="B23" t="s">
        <v>282</v>
      </c>
      <c r="C23">
        <v>2175</v>
      </c>
      <c r="D23">
        <v>36902</v>
      </c>
      <c r="E23">
        <v>0</v>
      </c>
      <c r="F23">
        <v>811975.9</v>
      </c>
      <c r="G23">
        <v>802880</v>
      </c>
      <c r="H23">
        <v>55598</v>
      </c>
      <c r="I23">
        <v>29605</v>
      </c>
      <c r="J23">
        <v>0</v>
      </c>
      <c r="K23">
        <v>72842.53</v>
      </c>
      <c r="L23">
        <v>0</v>
      </c>
      <c r="M23">
        <v>0</v>
      </c>
      <c r="N23">
        <v>0</v>
      </c>
      <c r="O23">
        <v>997827.53</v>
      </c>
      <c r="P23">
        <v>955779.25</v>
      </c>
      <c r="Q23">
        <v>0</v>
      </c>
      <c r="R23">
        <v>0</v>
      </c>
      <c r="S23">
        <v>42048.28</v>
      </c>
      <c r="T23">
        <v>0</v>
      </c>
      <c r="U23">
        <v>0</v>
      </c>
    </row>
    <row r="24" spans="2:21" ht="12.75">
      <c r="B24" t="s">
        <v>283</v>
      </c>
      <c r="C24">
        <v>2176</v>
      </c>
      <c r="D24">
        <v>56512</v>
      </c>
      <c r="E24">
        <v>0</v>
      </c>
      <c r="F24">
        <v>1035575.44</v>
      </c>
      <c r="G24">
        <v>1019523</v>
      </c>
      <c r="H24">
        <v>77721</v>
      </c>
      <c r="I24">
        <v>53684</v>
      </c>
      <c r="J24">
        <v>0</v>
      </c>
      <c r="K24">
        <v>133209.32</v>
      </c>
      <c r="L24">
        <v>0</v>
      </c>
      <c r="M24">
        <v>19646</v>
      </c>
      <c r="N24">
        <v>1671</v>
      </c>
      <c r="O24">
        <v>1361966.32</v>
      </c>
      <c r="P24">
        <v>1322245.43</v>
      </c>
      <c r="Q24">
        <v>21317</v>
      </c>
      <c r="R24">
        <v>0</v>
      </c>
      <c r="S24">
        <v>18403.89</v>
      </c>
      <c r="T24">
        <v>0</v>
      </c>
      <c r="U24">
        <v>0</v>
      </c>
    </row>
    <row r="25" spans="2:21" ht="12.75">
      <c r="B25" t="s">
        <v>284</v>
      </c>
      <c r="C25">
        <v>2182</v>
      </c>
      <c r="D25">
        <v>54202</v>
      </c>
      <c r="E25">
        <v>0</v>
      </c>
      <c r="F25">
        <v>712502.58</v>
      </c>
      <c r="G25">
        <v>686333</v>
      </c>
      <c r="H25">
        <v>67084</v>
      </c>
      <c r="I25">
        <v>46750</v>
      </c>
      <c r="J25">
        <v>0</v>
      </c>
      <c r="K25">
        <v>37903.5</v>
      </c>
      <c r="L25">
        <v>0</v>
      </c>
      <c r="M25">
        <v>0</v>
      </c>
      <c r="N25">
        <v>0</v>
      </c>
      <c r="O25">
        <v>892272.5</v>
      </c>
      <c r="P25">
        <v>853012.17</v>
      </c>
      <c r="Q25">
        <v>0</v>
      </c>
      <c r="R25">
        <v>0</v>
      </c>
      <c r="S25">
        <v>39260.33</v>
      </c>
      <c r="T25">
        <v>0</v>
      </c>
      <c r="U25">
        <v>0</v>
      </c>
    </row>
    <row r="26" spans="2:21" ht="12.75">
      <c r="B26" t="s">
        <v>285</v>
      </c>
      <c r="C26">
        <v>2184</v>
      </c>
      <c r="D26">
        <v>13724</v>
      </c>
      <c r="E26">
        <v>0</v>
      </c>
      <c r="F26">
        <v>268431.34</v>
      </c>
      <c r="G26">
        <v>249225</v>
      </c>
      <c r="H26">
        <v>35757</v>
      </c>
      <c r="I26">
        <v>12904</v>
      </c>
      <c r="J26">
        <v>0</v>
      </c>
      <c r="K26">
        <v>1881.69</v>
      </c>
      <c r="L26">
        <v>0</v>
      </c>
      <c r="M26">
        <v>0</v>
      </c>
      <c r="N26">
        <v>0</v>
      </c>
      <c r="O26">
        <v>313491.69</v>
      </c>
      <c r="P26">
        <v>322004.8</v>
      </c>
      <c r="Q26">
        <v>0</v>
      </c>
      <c r="R26">
        <v>0</v>
      </c>
      <c r="S26">
        <v>-8513.11</v>
      </c>
      <c r="T26">
        <v>0</v>
      </c>
      <c r="U26">
        <v>0</v>
      </c>
    </row>
    <row r="27" spans="2:21" ht="12.75">
      <c r="B27" t="s">
        <v>286</v>
      </c>
      <c r="C27">
        <v>2877</v>
      </c>
      <c r="D27">
        <v>6269</v>
      </c>
      <c r="E27">
        <v>0</v>
      </c>
      <c r="F27">
        <v>570084.2</v>
      </c>
      <c r="G27">
        <v>569341</v>
      </c>
      <c r="H27">
        <v>41370</v>
      </c>
      <c r="I27">
        <v>36007</v>
      </c>
      <c r="J27">
        <v>0</v>
      </c>
      <c r="K27">
        <v>14754.61</v>
      </c>
      <c r="L27">
        <v>0</v>
      </c>
      <c r="M27">
        <v>0</v>
      </c>
      <c r="N27">
        <v>0</v>
      </c>
      <c r="O27">
        <v>667741.61</v>
      </c>
      <c r="P27">
        <v>643929.26</v>
      </c>
      <c r="Q27">
        <v>0</v>
      </c>
      <c r="R27">
        <v>0</v>
      </c>
      <c r="S27">
        <v>23812.35</v>
      </c>
      <c r="T27">
        <v>0</v>
      </c>
      <c r="U27">
        <v>0</v>
      </c>
    </row>
    <row r="28" spans="2:21" ht="12.75">
      <c r="B28" t="s">
        <v>287</v>
      </c>
      <c r="C28">
        <v>2892</v>
      </c>
      <c r="D28">
        <v>41736</v>
      </c>
      <c r="E28">
        <v>0</v>
      </c>
      <c r="F28">
        <v>1095852.5</v>
      </c>
      <c r="G28">
        <v>989210</v>
      </c>
      <c r="H28">
        <v>170589</v>
      </c>
      <c r="I28">
        <v>153120</v>
      </c>
      <c r="J28">
        <v>0</v>
      </c>
      <c r="K28">
        <v>26615.65</v>
      </c>
      <c r="L28">
        <v>0</v>
      </c>
      <c r="M28">
        <v>0</v>
      </c>
      <c r="N28">
        <v>0</v>
      </c>
      <c r="O28">
        <v>1381270.65</v>
      </c>
      <c r="P28">
        <v>1297045.6</v>
      </c>
      <c r="Q28">
        <v>0</v>
      </c>
      <c r="R28">
        <v>0</v>
      </c>
      <c r="S28">
        <v>84225.05</v>
      </c>
      <c r="T28">
        <v>0</v>
      </c>
      <c r="U28">
        <v>0</v>
      </c>
    </row>
    <row r="29" spans="2:21" ht="12.75">
      <c r="B29" t="s">
        <v>288</v>
      </c>
      <c r="C29">
        <v>2895</v>
      </c>
      <c r="D29">
        <v>40417</v>
      </c>
      <c r="E29">
        <v>0</v>
      </c>
      <c r="F29">
        <v>940156.89</v>
      </c>
      <c r="G29">
        <v>844524</v>
      </c>
      <c r="H29">
        <v>161138.4</v>
      </c>
      <c r="I29">
        <v>136327</v>
      </c>
      <c r="J29">
        <v>0</v>
      </c>
      <c r="K29">
        <v>40677.37</v>
      </c>
      <c r="L29">
        <v>0</v>
      </c>
      <c r="M29">
        <v>0</v>
      </c>
      <c r="N29">
        <v>0</v>
      </c>
      <c r="O29">
        <v>1223083.77</v>
      </c>
      <c r="P29">
        <v>1152992.84</v>
      </c>
      <c r="Q29">
        <v>0</v>
      </c>
      <c r="R29">
        <v>20000</v>
      </c>
      <c r="S29">
        <v>50090.93</v>
      </c>
      <c r="T29">
        <v>0</v>
      </c>
      <c r="U29">
        <v>0</v>
      </c>
    </row>
    <row r="30" spans="2:21" ht="12.75">
      <c r="B30" t="s">
        <v>289</v>
      </c>
      <c r="C30">
        <v>2896</v>
      </c>
      <c r="D30">
        <v>52650</v>
      </c>
      <c r="E30">
        <v>0</v>
      </c>
      <c r="F30">
        <v>744735.54</v>
      </c>
      <c r="G30">
        <v>719029</v>
      </c>
      <c r="H30">
        <v>74607</v>
      </c>
      <c r="I30">
        <v>50459</v>
      </c>
      <c r="J30">
        <v>0</v>
      </c>
      <c r="K30">
        <v>94357.94</v>
      </c>
      <c r="L30">
        <v>0</v>
      </c>
      <c r="M30">
        <v>0</v>
      </c>
      <c r="N30">
        <v>0</v>
      </c>
      <c r="O30">
        <v>991102.94</v>
      </c>
      <c r="P30">
        <v>928952.29</v>
      </c>
      <c r="Q30">
        <v>0</v>
      </c>
      <c r="R30">
        <v>0</v>
      </c>
      <c r="S30">
        <v>62150.65</v>
      </c>
      <c r="T30">
        <v>0</v>
      </c>
      <c r="U30">
        <v>0</v>
      </c>
    </row>
    <row r="31" spans="2:21" ht="12.75">
      <c r="B31" t="s">
        <v>290</v>
      </c>
      <c r="C31">
        <v>2897</v>
      </c>
      <c r="D31">
        <v>69512</v>
      </c>
      <c r="E31">
        <v>0</v>
      </c>
      <c r="F31">
        <v>859227.72</v>
      </c>
      <c r="G31">
        <v>829486</v>
      </c>
      <c r="H31">
        <v>82075</v>
      </c>
      <c r="I31">
        <v>68854</v>
      </c>
      <c r="J31">
        <v>0</v>
      </c>
      <c r="K31">
        <v>57497.04</v>
      </c>
      <c r="L31">
        <v>0</v>
      </c>
      <c r="M31">
        <v>17535</v>
      </c>
      <c r="N31">
        <v>2292.82</v>
      </c>
      <c r="O31">
        <v>1127251.86</v>
      </c>
      <c r="P31">
        <v>1043333.02</v>
      </c>
      <c r="Q31">
        <v>19827.82</v>
      </c>
      <c r="R31">
        <v>0</v>
      </c>
      <c r="S31">
        <v>64091.02</v>
      </c>
      <c r="T31">
        <v>0</v>
      </c>
      <c r="U31">
        <v>0</v>
      </c>
    </row>
    <row r="32" spans="2:21" ht="12.75">
      <c r="B32" t="s">
        <v>291</v>
      </c>
      <c r="C32">
        <v>2898</v>
      </c>
      <c r="D32">
        <v>58312</v>
      </c>
      <c r="E32">
        <v>0</v>
      </c>
      <c r="F32">
        <v>804720.41</v>
      </c>
      <c r="G32">
        <v>769796</v>
      </c>
      <c r="H32">
        <v>90335</v>
      </c>
      <c r="I32">
        <v>37991</v>
      </c>
      <c r="J32">
        <v>0</v>
      </c>
      <c r="K32">
        <v>76323.29</v>
      </c>
      <c r="L32">
        <v>0</v>
      </c>
      <c r="M32">
        <v>0</v>
      </c>
      <c r="N32">
        <v>0</v>
      </c>
      <c r="O32">
        <v>1032757.29</v>
      </c>
      <c r="P32">
        <v>974999.49</v>
      </c>
      <c r="Q32">
        <v>0</v>
      </c>
      <c r="R32">
        <v>0</v>
      </c>
      <c r="S32">
        <v>57757.8</v>
      </c>
      <c r="T32">
        <v>0</v>
      </c>
      <c r="U32">
        <v>0</v>
      </c>
    </row>
    <row r="33" spans="2:21" ht="12.75">
      <c r="B33" t="s">
        <v>292</v>
      </c>
      <c r="C33">
        <v>2899</v>
      </c>
      <c r="D33">
        <v>16463</v>
      </c>
      <c r="E33">
        <v>0</v>
      </c>
      <c r="F33">
        <v>686852.38</v>
      </c>
      <c r="G33">
        <v>639689</v>
      </c>
      <c r="H33">
        <v>118651</v>
      </c>
      <c r="I33">
        <v>136524</v>
      </c>
      <c r="J33">
        <v>0</v>
      </c>
      <c r="K33">
        <v>30106.19</v>
      </c>
      <c r="L33">
        <v>0</v>
      </c>
      <c r="M33">
        <v>15801</v>
      </c>
      <c r="N33">
        <v>1275</v>
      </c>
      <c r="O33">
        <v>958509.19</v>
      </c>
      <c r="P33">
        <v>933142.62</v>
      </c>
      <c r="Q33">
        <v>17076</v>
      </c>
      <c r="R33">
        <v>0</v>
      </c>
      <c r="S33">
        <v>8290.57</v>
      </c>
      <c r="T33">
        <v>0</v>
      </c>
      <c r="U33">
        <v>0</v>
      </c>
    </row>
    <row r="34" spans="2:21" ht="12.75">
      <c r="B34" t="s">
        <v>293</v>
      </c>
      <c r="C34">
        <v>2900</v>
      </c>
      <c r="D34">
        <v>33873</v>
      </c>
      <c r="E34">
        <v>0</v>
      </c>
      <c r="F34">
        <v>539811.28</v>
      </c>
      <c r="G34">
        <v>507958</v>
      </c>
      <c r="H34">
        <v>66197</v>
      </c>
      <c r="I34">
        <v>48278</v>
      </c>
      <c r="J34">
        <v>0</v>
      </c>
      <c r="K34">
        <v>26954.04</v>
      </c>
      <c r="L34">
        <v>0</v>
      </c>
      <c r="M34">
        <v>0</v>
      </c>
      <c r="N34">
        <v>0</v>
      </c>
      <c r="O34">
        <v>683260.04</v>
      </c>
      <c r="P34">
        <v>680863.22</v>
      </c>
      <c r="Q34">
        <v>0</v>
      </c>
      <c r="R34">
        <v>0</v>
      </c>
      <c r="S34">
        <v>2396.82</v>
      </c>
      <c r="T34">
        <v>0</v>
      </c>
      <c r="U34">
        <v>0</v>
      </c>
    </row>
    <row r="35" spans="2:21" ht="12.75">
      <c r="B35" t="s">
        <v>294</v>
      </c>
      <c r="C35">
        <v>2929</v>
      </c>
      <c r="D35">
        <v>25529</v>
      </c>
      <c r="E35">
        <v>0</v>
      </c>
      <c r="F35">
        <v>624135.22</v>
      </c>
      <c r="G35">
        <v>617445</v>
      </c>
      <c r="H35">
        <v>45885</v>
      </c>
      <c r="I35">
        <v>38203</v>
      </c>
      <c r="J35">
        <v>0</v>
      </c>
      <c r="K35">
        <v>33473.56</v>
      </c>
      <c r="L35">
        <v>0</v>
      </c>
      <c r="M35">
        <v>0</v>
      </c>
      <c r="N35">
        <v>0</v>
      </c>
      <c r="O35">
        <v>760535.56</v>
      </c>
      <c r="P35">
        <v>714260.22</v>
      </c>
      <c r="Q35">
        <v>0</v>
      </c>
      <c r="R35">
        <v>0</v>
      </c>
      <c r="S35">
        <v>46275.34</v>
      </c>
      <c r="T35">
        <v>0</v>
      </c>
      <c r="U35">
        <v>0</v>
      </c>
    </row>
    <row r="36" spans="2:21" ht="12.75">
      <c r="B36" t="s">
        <v>295</v>
      </c>
      <c r="C36">
        <v>2930</v>
      </c>
      <c r="D36">
        <v>50259</v>
      </c>
      <c r="E36">
        <v>0</v>
      </c>
      <c r="F36">
        <v>687518.63</v>
      </c>
      <c r="G36">
        <v>667957</v>
      </c>
      <c r="H36">
        <v>63940</v>
      </c>
      <c r="I36">
        <v>50858</v>
      </c>
      <c r="J36">
        <v>0</v>
      </c>
      <c r="K36">
        <v>31596.57</v>
      </c>
      <c r="L36">
        <v>0</v>
      </c>
      <c r="M36">
        <v>0</v>
      </c>
      <c r="N36">
        <v>0</v>
      </c>
      <c r="O36">
        <v>864610.57</v>
      </c>
      <c r="P36">
        <v>830754.4</v>
      </c>
      <c r="Q36">
        <v>0</v>
      </c>
      <c r="R36">
        <v>0</v>
      </c>
      <c r="S36">
        <v>33855.17</v>
      </c>
      <c r="T36">
        <v>0</v>
      </c>
      <c r="U36">
        <v>0</v>
      </c>
    </row>
    <row r="37" spans="2:21" ht="12.75">
      <c r="B37" t="s">
        <v>296</v>
      </c>
      <c r="C37">
        <v>2937</v>
      </c>
      <c r="D37">
        <v>18787</v>
      </c>
      <c r="E37">
        <v>0</v>
      </c>
      <c r="F37">
        <v>516204.88</v>
      </c>
      <c r="G37">
        <v>481225</v>
      </c>
      <c r="H37">
        <v>74325</v>
      </c>
      <c r="I37">
        <v>70031</v>
      </c>
      <c r="J37">
        <v>0</v>
      </c>
      <c r="K37">
        <v>44371.7</v>
      </c>
      <c r="L37">
        <v>0</v>
      </c>
      <c r="M37">
        <v>0</v>
      </c>
      <c r="N37">
        <v>0</v>
      </c>
      <c r="O37">
        <v>688739.7</v>
      </c>
      <c r="P37">
        <v>634029.12</v>
      </c>
      <c r="Q37">
        <v>0</v>
      </c>
      <c r="R37">
        <v>0</v>
      </c>
      <c r="S37">
        <v>54710.58</v>
      </c>
      <c r="T37">
        <v>0</v>
      </c>
      <c r="U37">
        <v>0</v>
      </c>
    </row>
    <row r="38" spans="2:21" ht="12.75">
      <c r="B38" t="s">
        <v>297</v>
      </c>
      <c r="C38">
        <v>2938</v>
      </c>
      <c r="D38">
        <v>47630</v>
      </c>
      <c r="E38">
        <v>0</v>
      </c>
      <c r="F38">
        <v>722987.52</v>
      </c>
      <c r="G38">
        <v>712742</v>
      </c>
      <c r="H38">
        <v>62374</v>
      </c>
      <c r="I38">
        <v>41122</v>
      </c>
      <c r="J38">
        <v>0</v>
      </c>
      <c r="K38">
        <v>48743.83</v>
      </c>
      <c r="L38">
        <v>0</v>
      </c>
      <c r="M38">
        <v>0</v>
      </c>
      <c r="N38">
        <v>0</v>
      </c>
      <c r="O38">
        <v>912611.83</v>
      </c>
      <c r="P38">
        <v>844027.16</v>
      </c>
      <c r="Q38">
        <v>0</v>
      </c>
      <c r="R38">
        <v>0</v>
      </c>
      <c r="S38">
        <v>68584.67</v>
      </c>
      <c r="T38">
        <v>0</v>
      </c>
      <c r="U38">
        <v>0</v>
      </c>
    </row>
    <row r="39" spans="2:21" ht="12.75">
      <c r="B39" t="s">
        <v>298</v>
      </c>
      <c r="C39">
        <v>2939</v>
      </c>
      <c r="D39">
        <v>61004</v>
      </c>
      <c r="E39">
        <v>0</v>
      </c>
      <c r="F39">
        <v>797133.61</v>
      </c>
      <c r="G39">
        <v>762361</v>
      </c>
      <c r="H39">
        <v>77599</v>
      </c>
      <c r="I39">
        <v>59999</v>
      </c>
      <c r="J39">
        <v>0</v>
      </c>
      <c r="K39">
        <v>62378.73</v>
      </c>
      <c r="L39">
        <v>0</v>
      </c>
      <c r="M39">
        <v>0</v>
      </c>
      <c r="N39">
        <v>0</v>
      </c>
      <c r="O39">
        <v>1023341.73</v>
      </c>
      <c r="P39">
        <v>959982.89</v>
      </c>
      <c r="Q39">
        <v>0</v>
      </c>
      <c r="R39">
        <v>0</v>
      </c>
      <c r="S39">
        <v>63358.84</v>
      </c>
      <c r="T39">
        <v>0</v>
      </c>
      <c r="U39">
        <v>0</v>
      </c>
    </row>
    <row r="40" spans="2:21" ht="12.75">
      <c r="B40" t="s">
        <v>299</v>
      </c>
      <c r="C40">
        <v>2943</v>
      </c>
      <c r="D40">
        <v>33069</v>
      </c>
      <c r="E40">
        <v>0</v>
      </c>
      <c r="F40">
        <v>662532.79</v>
      </c>
      <c r="G40">
        <v>629743</v>
      </c>
      <c r="H40">
        <v>74107</v>
      </c>
      <c r="I40">
        <v>49520</v>
      </c>
      <c r="J40">
        <v>0</v>
      </c>
      <c r="K40">
        <v>104476</v>
      </c>
      <c r="L40">
        <v>0</v>
      </c>
      <c r="M40">
        <v>0</v>
      </c>
      <c r="N40">
        <v>0</v>
      </c>
      <c r="O40">
        <v>890915</v>
      </c>
      <c r="P40">
        <v>836415.09</v>
      </c>
      <c r="Q40">
        <v>0</v>
      </c>
      <c r="R40">
        <v>0</v>
      </c>
      <c r="S40">
        <v>54499.91</v>
      </c>
      <c r="T40">
        <v>0</v>
      </c>
      <c r="U40">
        <v>0</v>
      </c>
    </row>
    <row r="41" spans="2:21" ht="12.75">
      <c r="B41" t="s">
        <v>300</v>
      </c>
      <c r="C41">
        <v>2944</v>
      </c>
      <c r="D41">
        <v>156197</v>
      </c>
      <c r="E41">
        <v>0</v>
      </c>
      <c r="F41">
        <v>1875199.37</v>
      </c>
      <c r="G41">
        <v>1755830</v>
      </c>
      <c r="H41">
        <v>230216</v>
      </c>
      <c r="I41">
        <v>204814</v>
      </c>
      <c r="J41">
        <v>0</v>
      </c>
      <c r="K41">
        <v>31119.79</v>
      </c>
      <c r="L41">
        <v>0</v>
      </c>
      <c r="M41">
        <v>0</v>
      </c>
      <c r="N41">
        <v>0</v>
      </c>
      <c r="O41">
        <v>2378176.79</v>
      </c>
      <c r="P41">
        <v>2273514.47</v>
      </c>
      <c r="Q41">
        <v>0</v>
      </c>
      <c r="R41">
        <v>0</v>
      </c>
      <c r="S41">
        <v>104662.32</v>
      </c>
      <c r="T41">
        <v>0</v>
      </c>
      <c r="U41">
        <v>0</v>
      </c>
    </row>
    <row r="42" spans="2:21" ht="12.75">
      <c r="B42" t="s">
        <v>301</v>
      </c>
      <c r="C42">
        <v>3059</v>
      </c>
      <c r="D42">
        <v>24733</v>
      </c>
      <c r="E42">
        <v>0</v>
      </c>
      <c r="F42">
        <v>577687.93</v>
      </c>
      <c r="G42">
        <v>543220</v>
      </c>
      <c r="H42">
        <v>77304</v>
      </c>
      <c r="I42">
        <v>39824</v>
      </c>
      <c r="J42">
        <v>0</v>
      </c>
      <c r="K42">
        <v>38454.34</v>
      </c>
      <c r="L42">
        <v>0</v>
      </c>
      <c r="M42">
        <v>0</v>
      </c>
      <c r="N42">
        <v>0</v>
      </c>
      <c r="O42">
        <v>723535.34</v>
      </c>
      <c r="P42">
        <v>725869.07</v>
      </c>
      <c r="Q42">
        <v>0</v>
      </c>
      <c r="R42">
        <v>0</v>
      </c>
      <c r="S42">
        <v>-2333.73</v>
      </c>
      <c r="T42">
        <v>0</v>
      </c>
      <c r="U42">
        <v>0</v>
      </c>
    </row>
    <row r="43" spans="2:21" ht="12.75">
      <c r="B43" t="s">
        <v>302</v>
      </c>
      <c r="C43">
        <v>3060</v>
      </c>
      <c r="D43">
        <v>39699</v>
      </c>
      <c r="E43">
        <v>0</v>
      </c>
      <c r="F43">
        <v>409130.38</v>
      </c>
      <c r="G43">
        <v>423467</v>
      </c>
      <c r="H43">
        <v>27824</v>
      </c>
      <c r="I43">
        <v>38104</v>
      </c>
      <c r="J43">
        <v>0</v>
      </c>
      <c r="K43">
        <v>19240.15</v>
      </c>
      <c r="L43">
        <v>0</v>
      </c>
      <c r="M43">
        <v>0</v>
      </c>
      <c r="N43">
        <v>0</v>
      </c>
      <c r="O43">
        <v>548334.15</v>
      </c>
      <c r="P43">
        <v>516879.99</v>
      </c>
      <c r="Q43">
        <v>0</v>
      </c>
      <c r="R43">
        <v>0</v>
      </c>
      <c r="S43">
        <v>31454.16</v>
      </c>
      <c r="T43">
        <v>0</v>
      </c>
      <c r="U43">
        <v>0</v>
      </c>
    </row>
    <row r="44" spans="2:21" ht="12.75">
      <c r="B44" t="s">
        <v>303</v>
      </c>
      <c r="C44">
        <v>3065</v>
      </c>
      <c r="D44">
        <v>68982</v>
      </c>
      <c r="E44">
        <v>0</v>
      </c>
      <c r="F44">
        <v>859298.2</v>
      </c>
      <c r="G44">
        <v>857031</v>
      </c>
      <c r="H44">
        <v>55734</v>
      </c>
      <c r="I44">
        <v>45602</v>
      </c>
      <c r="J44">
        <v>0</v>
      </c>
      <c r="K44">
        <v>86149.79</v>
      </c>
      <c r="L44">
        <v>0</v>
      </c>
      <c r="M44">
        <v>0</v>
      </c>
      <c r="N44">
        <v>0</v>
      </c>
      <c r="O44">
        <v>1113498.79</v>
      </c>
      <c r="P44">
        <v>1048776.54</v>
      </c>
      <c r="Q44">
        <v>0</v>
      </c>
      <c r="R44">
        <v>0</v>
      </c>
      <c r="S44">
        <v>64722.25</v>
      </c>
      <c r="T44">
        <v>0</v>
      </c>
      <c r="U44">
        <v>0</v>
      </c>
    </row>
    <row r="45" spans="2:21" ht="12.75">
      <c r="B45" t="s">
        <v>304</v>
      </c>
      <c r="C45">
        <v>3068</v>
      </c>
      <c r="D45">
        <v>33514</v>
      </c>
      <c r="E45">
        <v>0</v>
      </c>
      <c r="F45">
        <v>764364.7</v>
      </c>
      <c r="G45">
        <v>757315</v>
      </c>
      <c r="H45">
        <v>64121</v>
      </c>
      <c r="I45">
        <v>48623</v>
      </c>
      <c r="J45">
        <v>0</v>
      </c>
      <c r="K45">
        <v>42047.13</v>
      </c>
      <c r="L45">
        <v>0</v>
      </c>
      <c r="M45">
        <v>0</v>
      </c>
      <c r="N45">
        <v>0</v>
      </c>
      <c r="O45">
        <v>945620.13</v>
      </c>
      <c r="P45">
        <v>917312.46</v>
      </c>
      <c r="Q45">
        <v>0</v>
      </c>
      <c r="R45">
        <v>0</v>
      </c>
      <c r="S45">
        <v>28306.67</v>
      </c>
      <c r="T45">
        <v>0</v>
      </c>
      <c r="U45">
        <v>0</v>
      </c>
    </row>
    <row r="46" spans="2:21" ht="12.75">
      <c r="B46" t="s">
        <v>305</v>
      </c>
      <c r="C46">
        <v>3072</v>
      </c>
      <c r="D46">
        <v>6586</v>
      </c>
      <c r="E46">
        <v>0</v>
      </c>
      <c r="F46">
        <v>289115.17</v>
      </c>
      <c r="G46">
        <v>289714</v>
      </c>
      <c r="H46">
        <v>21256</v>
      </c>
      <c r="I46">
        <v>28330</v>
      </c>
      <c r="J46">
        <v>0</v>
      </c>
      <c r="K46">
        <v>20755.1</v>
      </c>
      <c r="L46">
        <v>0</v>
      </c>
      <c r="M46">
        <v>0</v>
      </c>
      <c r="N46">
        <v>0</v>
      </c>
      <c r="O46">
        <v>366641.1</v>
      </c>
      <c r="P46">
        <v>352557.76</v>
      </c>
      <c r="Q46">
        <v>0</v>
      </c>
      <c r="R46">
        <v>0</v>
      </c>
      <c r="S46">
        <v>14083.34</v>
      </c>
      <c r="T46">
        <v>0</v>
      </c>
      <c r="U46">
        <v>0</v>
      </c>
    </row>
    <row r="47" spans="2:21" ht="12.75">
      <c r="B47" t="s">
        <v>306</v>
      </c>
      <c r="C47">
        <v>3300</v>
      </c>
      <c r="D47">
        <v>4497</v>
      </c>
      <c r="E47">
        <v>0</v>
      </c>
      <c r="F47">
        <v>1569152.19</v>
      </c>
      <c r="G47">
        <v>1462633</v>
      </c>
      <c r="H47">
        <v>197905</v>
      </c>
      <c r="I47">
        <v>80080</v>
      </c>
      <c r="J47">
        <v>300</v>
      </c>
      <c r="K47">
        <v>244257.37</v>
      </c>
      <c r="L47">
        <v>0</v>
      </c>
      <c r="M47">
        <v>0</v>
      </c>
      <c r="N47">
        <v>0</v>
      </c>
      <c r="O47">
        <v>1989672.37</v>
      </c>
      <c r="P47">
        <v>1980605.79</v>
      </c>
      <c r="Q47">
        <v>0</v>
      </c>
      <c r="R47">
        <v>0</v>
      </c>
      <c r="S47">
        <v>9066.58</v>
      </c>
      <c r="T47">
        <v>0</v>
      </c>
      <c r="U47">
        <v>0</v>
      </c>
    </row>
    <row r="48" spans="2:21" ht="12.75">
      <c r="B48" t="s">
        <v>307</v>
      </c>
      <c r="C48">
        <v>3514</v>
      </c>
      <c r="D48">
        <v>24191</v>
      </c>
      <c r="E48">
        <v>0</v>
      </c>
      <c r="F48">
        <v>589062.94</v>
      </c>
      <c r="G48">
        <v>573556</v>
      </c>
      <c r="H48">
        <v>60483</v>
      </c>
      <c r="I48">
        <v>48749</v>
      </c>
      <c r="J48">
        <v>0</v>
      </c>
      <c r="K48">
        <v>51019.43</v>
      </c>
      <c r="L48">
        <v>0</v>
      </c>
      <c r="M48">
        <v>0</v>
      </c>
      <c r="N48">
        <v>0</v>
      </c>
      <c r="O48">
        <v>757998.43</v>
      </c>
      <c r="P48">
        <v>727612.64</v>
      </c>
      <c r="Q48">
        <v>0</v>
      </c>
      <c r="R48">
        <v>0</v>
      </c>
      <c r="S48">
        <v>30385.79</v>
      </c>
      <c r="T48">
        <v>0</v>
      </c>
      <c r="U48">
        <v>0</v>
      </c>
    </row>
    <row r="49" spans="2:21" ht="12.75">
      <c r="B49" t="s">
        <v>308</v>
      </c>
      <c r="C49">
        <v>3515</v>
      </c>
      <c r="D49">
        <v>-31164</v>
      </c>
      <c r="E49">
        <v>0</v>
      </c>
      <c r="F49">
        <v>800892.81</v>
      </c>
      <c r="G49">
        <v>745274</v>
      </c>
      <c r="H49">
        <v>104816</v>
      </c>
      <c r="I49">
        <v>60728</v>
      </c>
      <c r="J49">
        <v>0</v>
      </c>
      <c r="K49">
        <v>43546.75</v>
      </c>
      <c r="L49">
        <v>0</v>
      </c>
      <c r="M49">
        <v>0</v>
      </c>
      <c r="N49">
        <v>0</v>
      </c>
      <c r="O49">
        <v>923200.75</v>
      </c>
      <c r="P49">
        <v>980005.6</v>
      </c>
      <c r="Q49">
        <v>0</v>
      </c>
      <c r="R49">
        <v>0</v>
      </c>
      <c r="S49">
        <v>-56805.85</v>
      </c>
      <c r="T49">
        <v>0</v>
      </c>
      <c r="U49">
        <v>0</v>
      </c>
    </row>
    <row r="50" spans="2:21" ht="12.75">
      <c r="B50" t="s">
        <v>309</v>
      </c>
      <c r="C50">
        <v>3516</v>
      </c>
      <c r="D50">
        <v>47187</v>
      </c>
      <c r="E50">
        <v>0</v>
      </c>
      <c r="F50">
        <v>780483.93</v>
      </c>
      <c r="G50">
        <v>730089</v>
      </c>
      <c r="H50">
        <v>94762</v>
      </c>
      <c r="I50">
        <v>50129</v>
      </c>
      <c r="J50">
        <v>0</v>
      </c>
      <c r="K50">
        <v>37461.33</v>
      </c>
      <c r="L50">
        <v>0</v>
      </c>
      <c r="M50">
        <v>20992</v>
      </c>
      <c r="N50">
        <v>1335.9</v>
      </c>
      <c r="O50">
        <v>981956.23</v>
      </c>
      <c r="P50">
        <v>911032.55</v>
      </c>
      <c r="Q50">
        <v>22327.9</v>
      </c>
      <c r="R50">
        <v>0</v>
      </c>
      <c r="S50">
        <v>48595.78</v>
      </c>
      <c r="T50">
        <v>0</v>
      </c>
      <c r="U50">
        <v>0</v>
      </c>
    </row>
    <row r="51" spans="2:21" ht="12.75">
      <c r="B51" t="s">
        <v>310</v>
      </c>
      <c r="C51">
        <v>3517</v>
      </c>
      <c r="D51">
        <v>60868</v>
      </c>
      <c r="E51">
        <v>0</v>
      </c>
      <c r="F51">
        <v>818313.3</v>
      </c>
      <c r="G51">
        <v>775707</v>
      </c>
      <c r="H51">
        <v>95346</v>
      </c>
      <c r="I51">
        <v>66179</v>
      </c>
      <c r="J51">
        <v>0</v>
      </c>
      <c r="K51">
        <v>25929.91</v>
      </c>
      <c r="L51">
        <v>0</v>
      </c>
      <c r="M51">
        <v>0</v>
      </c>
      <c r="N51">
        <v>0</v>
      </c>
      <c r="O51">
        <v>1024029.91</v>
      </c>
      <c r="P51">
        <v>961693.56</v>
      </c>
      <c r="Q51">
        <v>0</v>
      </c>
      <c r="R51">
        <v>0</v>
      </c>
      <c r="S51">
        <v>62336.35</v>
      </c>
      <c r="T51">
        <v>0</v>
      </c>
      <c r="U51">
        <v>0</v>
      </c>
    </row>
    <row r="52" spans="2:21" ht="12.75">
      <c r="B52" t="s">
        <v>311</v>
      </c>
      <c r="C52">
        <v>3518</v>
      </c>
      <c r="D52">
        <v>50005</v>
      </c>
      <c r="E52">
        <v>0</v>
      </c>
      <c r="F52">
        <v>1323748.13</v>
      </c>
      <c r="G52">
        <v>1288775</v>
      </c>
      <c r="H52">
        <v>133177</v>
      </c>
      <c r="I52">
        <v>88325</v>
      </c>
      <c r="J52">
        <v>0</v>
      </c>
      <c r="K52">
        <v>99988.17</v>
      </c>
      <c r="L52">
        <v>0</v>
      </c>
      <c r="M52">
        <v>28036</v>
      </c>
      <c r="N52">
        <v>9443.76</v>
      </c>
      <c r="O52">
        <v>1697749.93</v>
      </c>
      <c r="P52">
        <v>1592730.12</v>
      </c>
      <c r="Q52">
        <v>37479.76</v>
      </c>
      <c r="R52">
        <v>0</v>
      </c>
      <c r="S52">
        <v>67540.05</v>
      </c>
      <c r="T52">
        <v>0</v>
      </c>
      <c r="U52">
        <v>0</v>
      </c>
    </row>
    <row r="53" spans="2:21" ht="12.75">
      <c r="B53" t="s">
        <v>312</v>
      </c>
      <c r="C53">
        <v>3519</v>
      </c>
      <c r="D53">
        <v>46327</v>
      </c>
      <c r="E53">
        <v>0</v>
      </c>
      <c r="F53">
        <v>1152439.85</v>
      </c>
      <c r="G53">
        <v>1084445</v>
      </c>
      <c r="H53">
        <v>142212</v>
      </c>
      <c r="I53">
        <v>160323</v>
      </c>
      <c r="J53">
        <v>9000</v>
      </c>
      <c r="K53">
        <v>43613.43</v>
      </c>
      <c r="L53">
        <v>0</v>
      </c>
      <c r="M53">
        <v>0</v>
      </c>
      <c r="N53">
        <v>0</v>
      </c>
      <c r="O53">
        <v>1485920.43</v>
      </c>
      <c r="P53">
        <v>1457582.99</v>
      </c>
      <c r="Q53">
        <v>0</v>
      </c>
      <c r="R53">
        <v>0</v>
      </c>
      <c r="S53">
        <v>28337.44</v>
      </c>
      <c r="T53">
        <v>0</v>
      </c>
      <c r="U53">
        <v>0</v>
      </c>
    </row>
    <row r="54" spans="2:21" ht="12.75">
      <c r="B54" t="s">
        <v>313</v>
      </c>
      <c r="C54">
        <v>3520</v>
      </c>
      <c r="D54">
        <v>106904</v>
      </c>
      <c r="E54">
        <v>0</v>
      </c>
      <c r="F54">
        <v>1601133.95</v>
      </c>
      <c r="G54">
        <v>1515068</v>
      </c>
      <c r="H54">
        <v>182391</v>
      </c>
      <c r="I54">
        <v>95577</v>
      </c>
      <c r="J54">
        <v>4500</v>
      </c>
      <c r="K54">
        <v>72956.21</v>
      </c>
      <c r="L54">
        <v>0</v>
      </c>
      <c r="M54">
        <v>0</v>
      </c>
      <c r="N54">
        <v>0</v>
      </c>
      <c r="O54">
        <v>1977396.21</v>
      </c>
      <c r="P54">
        <v>1892308.39</v>
      </c>
      <c r="Q54">
        <v>0</v>
      </c>
      <c r="R54">
        <v>0</v>
      </c>
      <c r="S54">
        <v>85087.82</v>
      </c>
      <c r="T54">
        <v>0</v>
      </c>
      <c r="U54">
        <v>0</v>
      </c>
    </row>
    <row r="55" spans="2:21" ht="12.75">
      <c r="B55" t="s">
        <v>314</v>
      </c>
      <c r="C55">
        <v>3522</v>
      </c>
      <c r="D55">
        <v>115352</v>
      </c>
      <c r="E55">
        <v>0</v>
      </c>
      <c r="F55">
        <v>1765178.91</v>
      </c>
      <c r="G55">
        <v>1694296</v>
      </c>
      <c r="H55">
        <v>174463</v>
      </c>
      <c r="I55">
        <v>105120</v>
      </c>
      <c r="J55">
        <v>2900</v>
      </c>
      <c r="K55">
        <v>101008.14</v>
      </c>
      <c r="L55">
        <v>0</v>
      </c>
      <c r="M55">
        <v>16972</v>
      </c>
      <c r="N55">
        <v>0</v>
      </c>
      <c r="O55">
        <v>2210111.14</v>
      </c>
      <c r="P55">
        <v>2084436.55</v>
      </c>
      <c r="Q55">
        <v>16972</v>
      </c>
      <c r="R55">
        <v>0</v>
      </c>
      <c r="S55">
        <v>108702.59</v>
      </c>
      <c r="T55">
        <v>0</v>
      </c>
      <c r="U55">
        <v>0</v>
      </c>
    </row>
    <row r="56" spans="2:21" ht="12.75">
      <c r="B56" t="s">
        <v>315</v>
      </c>
      <c r="C56">
        <v>3523</v>
      </c>
      <c r="D56">
        <v>98430</v>
      </c>
      <c r="E56">
        <v>0</v>
      </c>
      <c r="F56">
        <v>836706.96</v>
      </c>
      <c r="G56">
        <v>804237</v>
      </c>
      <c r="H56">
        <v>81899</v>
      </c>
      <c r="I56">
        <v>67441</v>
      </c>
      <c r="J56">
        <v>0</v>
      </c>
      <c r="K56">
        <v>34046.14</v>
      </c>
      <c r="L56">
        <v>0</v>
      </c>
      <c r="M56">
        <v>0</v>
      </c>
      <c r="N56">
        <v>0</v>
      </c>
      <c r="O56">
        <v>1086053.14</v>
      </c>
      <c r="P56">
        <v>1012916.86</v>
      </c>
      <c r="Q56">
        <v>0</v>
      </c>
      <c r="R56">
        <v>0</v>
      </c>
      <c r="S56">
        <v>73136.28</v>
      </c>
      <c r="T56">
        <v>0</v>
      </c>
      <c r="U56">
        <v>0</v>
      </c>
    </row>
    <row r="57" spans="2:21" ht="12.75">
      <c r="B57" t="s">
        <v>316</v>
      </c>
      <c r="C57">
        <v>3524</v>
      </c>
      <c r="D57">
        <v>61823</v>
      </c>
      <c r="E57">
        <v>0</v>
      </c>
      <c r="F57">
        <v>1368292.22</v>
      </c>
      <c r="G57">
        <v>1339865</v>
      </c>
      <c r="H57">
        <v>119360</v>
      </c>
      <c r="I57">
        <v>72557</v>
      </c>
      <c r="J57">
        <v>0</v>
      </c>
      <c r="K57">
        <v>73082.2</v>
      </c>
      <c r="L57">
        <v>0</v>
      </c>
      <c r="M57">
        <v>0</v>
      </c>
      <c r="N57">
        <v>0</v>
      </c>
      <c r="O57">
        <v>1666687.2</v>
      </c>
      <c r="P57">
        <v>1659423.65</v>
      </c>
      <c r="Q57">
        <v>0</v>
      </c>
      <c r="R57">
        <v>0</v>
      </c>
      <c r="S57">
        <v>7263.55</v>
      </c>
      <c r="T57">
        <v>0</v>
      </c>
      <c r="U57">
        <v>0</v>
      </c>
    </row>
    <row r="58" spans="2:21" ht="12.75">
      <c r="B58" t="s">
        <v>317</v>
      </c>
      <c r="C58">
        <v>3525</v>
      </c>
      <c r="D58">
        <v>-10163</v>
      </c>
      <c r="E58">
        <v>0</v>
      </c>
      <c r="F58">
        <v>1370494.68</v>
      </c>
      <c r="G58">
        <v>1304977</v>
      </c>
      <c r="H58">
        <v>164650</v>
      </c>
      <c r="I58">
        <v>183359</v>
      </c>
      <c r="J58">
        <v>18200</v>
      </c>
      <c r="K58">
        <v>57531.21</v>
      </c>
      <c r="L58">
        <v>0</v>
      </c>
      <c r="M58">
        <v>0</v>
      </c>
      <c r="N58">
        <v>0</v>
      </c>
      <c r="O58">
        <v>1718554.21</v>
      </c>
      <c r="P58">
        <v>1678451.64</v>
      </c>
      <c r="Q58">
        <v>0</v>
      </c>
      <c r="R58">
        <v>0</v>
      </c>
      <c r="S58">
        <v>40102.57</v>
      </c>
      <c r="T58">
        <v>0</v>
      </c>
      <c r="U58">
        <v>0</v>
      </c>
    </row>
    <row r="59" spans="2:21" ht="12.75">
      <c r="B59" t="s">
        <v>318</v>
      </c>
      <c r="C59">
        <v>3526</v>
      </c>
      <c r="D59">
        <v>0</v>
      </c>
      <c r="E59">
        <v>0</v>
      </c>
      <c r="F59">
        <v>781281.09</v>
      </c>
      <c r="G59">
        <v>730396</v>
      </c>
      <c r="H59">
        <v>100775</v>
      </c>
      <c r="I59">
        <v>49083</v>
      </c>
      <c r="J59">
        <v>0</v>
      </c>
      <c r="K59">
        <v>33238.68</v>
      </c>
      <c r="L59">
        <v>0</v>
      </c>
      <c r="M59">
        <v>0</v>
      </c>
      <c r="N59">
        <v>0</v>
      </c>
      <c r="O59">
        <v>913492.68</v>
      </c>
      <c r="P59">
        <v>811406.26</v>
      </c>
      <c r="Q59">
        <v>0</v>
      </c>
      <c r="R59">
        <v>0</v>
      </c>
      <c r="S59">
        <v>102085.42</v>
      </c>
      <c r="T59">
        <v>0</v>
      </c>
      <c r="U59">
        <v>0</v>
      </c>
    </row>
    <row r="60" spans="2:21" ht="12.75">
      <c r="B60" t="s">
        <v>319</v>
      </c>
      <c r="C60">
        <v>3527</v>
      </c>
      <c r="D60">
        <v>83823</v>
      </c>
      <c r="E60">
        <v>0</v>
      </c>
      <c r="F60">
        <v>1011516.81</v>
      </c>
      <c r="G60">
        <v>885466</v>
      </c>
      <c r="H60">
        <v>187720</v>
      </c>
      <c r="I60">
        <v>168935</v>
      </c>
      <c r="J60">
        <v>0</v>
      </c>
      <c r="K60">
        <v>65044.9</v>
      </c>
      <c r="L60">
        <v>0</v>
      </c>
      <c r="M60">
        <v>0</v>
      </c>
      <c r="N60">
        <v>0</v>
      </c>
      <c r="O60">
        <v>1390988.9</v>
      </c>
      <c r="P60">
        <v>1314284.75</v>
      </c>
      <c r="Q60">
        <v>0</v>
      </c>
      <c r="R60">
        <v>0</v>
      </c>
      <c r="S60">
        <v>76704.15</v>
      </c>
      <c r="T60">
        <v>0</v>
      </c>
      <c r="U60">
        <v>0</v>
      </c>
    </row>
    <row r="61" spans="2:21" ht="12.75">
      <c r="B61" t="s">
        <v>320</v>
      </c>
      <c r="C61">
        <v>3528</v>
      </c>
      <c r="D61">
        <v>31823</v>
      </c>
      <c r="E61">
        <v>0</v>
      </c>
      <c r="F61">
        <v>1261266.44</v>
      </c>
      <c r="G61">
        <v>1204798</v>
      </c>
      <c r="H61">
        <v>132683</v>
      </c>
      <c r="I61">
        <v>74290</v>
      </c>
      <c r="J61">
        <v>0</v>
      </c>
      <c r="K61">
        <v>97266.81</v>
      </c>
      <c r="L61">
        <v>0</v>
      </c>
      <c r="M61">
        <v>0</v>
      </c>
      <c r="N61">
        <v>0</v>
      </c>
      <c r="O61">
        <v>1540860.81</v>
      </c>
      <c r="P61">
        <v>1511412.24</v>
      </c>
      <c r="Q61">
        <v>0</v>
      </c>
      <c r="R61">
        <v>0</v>
      </c>
      <c r="S61">
        <v>29448.57</v>
      </c>
      <c r="T61">
        <v>0</v>
      </c>
      <c r="U61">
        <v>0</v>
      </c>
    </row>
    <row r="62" spans="2:21" ht="12.75">
      <c r="B62" s="1" t="s">
        <v>333</v>
      </c>
      <c r="D62" s="1">
        <f aca="true" t="shared" si="1" ref="D62:U62">SUM(D13:D61)</f>
        <v>2256140</v>
      </c>
      <c r="E62" s="1">
        <f t="shared" si="1"/>
        <v>0</v>
      </c>
      <c r="F62" s="1">
        <f t="shared" si="1"/>
        <v>43894850.66</v>
      </c>
      <c r="G62" s="1">
        <f t="shared" si="1"/>
        <v>41761018</v>
      </c>
      <c r="H62" s="1">
        <f t="shared" si="1"/>
        <v>4928552.4</v>
      </c>
      <c r="I62" s="1">
        <f t="shared" si="1"/>
        <v>3616749</v>
      </c>
      <c r="J62" s="1">
        <f t="shared" si="1"/>
        <v>34900</v>
      </c>
      <c r="K62" s="1">
        <f t="shared" si="1"/>
        <v>2856749.7600000007</v>
      </c>
      <c r="L62" s="1">
        <f t="shared" si="1"/>
        <v>0</v>
      </c>
      <c r="M62" s="1">
        <f t="shared" si="1"/>
        <v>127824</v>
      </c>
      <c r="N62" s="1">
        <f t="shared" si="1"/>
        <v>16018.48</v>
      </c>
      <c r="O62" s="1">
        <f t="shared" si="1"/>
        <v>55597951.639999986</v>
      </c>
      <c r="P62" s="1">
        <f t="shared" si="1"/>
        <v>53255174.00999999</v>
      </c>
      <c r="Q62" s="1">
        <f t="shared" si="1"/>
        <v>143842.48</v>
      </c>
      <c r="R62" s="1">
        <f t="shared" si="1"/>
        <v>20000</v>
      </c>
      <c r="S62" s="1">
        <f t="shared" si="1"/>
        <v>2178930.15</v>
      </c>
      <c r="T62" s="1">
        <f t="shared" si="1"/>
        <v>0</v>
      </c>
      <c r="U62" s="1">
        <f t="shared" si="1"/>
        <v>0</v>
      </c>
    </row>
    <row r="63" ht="12.75">
      <c r="B63" s="1"/>
    </row>
    <row r="64" spans="2:21" ht="12.75">
      <c r="B64" t="s">
        <v>321</v>
      </c>
      <c r="C64">
        <v>4009</v>
      </c>
      <c r="D64">
        <v>120338</v>
      </c>
      <c r="E64">
        <v>0</v>
      </c>
      <c r="F64">
        <v>4690441.92</v>
      </c>
      <c r="G64">
        <v>4667019</v>
      </c>
      <c r="H64">
        <v>509493</v>
      </c>
      <c r="I64">
        <v>856868</v>
      </c>
      <c r="J64">
        <v>24805.8</v>
      </c>
      <c r="K64">
        <v>409950.05</v>
      </c>
      <c r="L64">
        <v>0</v>
      </c>
      <c r="M64">
        <v>0</v>
      </c>
      <c r="N64">
        <v>0</v>
      </c>
      <c r="O64">
        <v>6588473.85</v>
      </c>
      <c r="P64">
        <v>6242272.35</v>
      </c>
      <c r="Q64">
        <v>0</v>
      </c>
      <c r="R64">
        <v>56500</v>
      </c>
      <c r="S64">
        <v>289701.5</v>
      </c>
      <c r="T64">
        <v>0</v>
      </c>
      <c r="U64">
        <v>0</v>
      </c>
    </row>
    <row r="65" spans="2:21" ht="12.75">
      <c r="B65" t="s">
        <v>322</v>
      </c>
      <c r="C65">
        <v>4011</v>
      </c>
      <c r="D65">
        <v>140127</v>
      </c>
      <c r="E65">
        <v>0</v>
      </c>
      <c r="F65">
        <v>3187353.62</v>
      </c>
      <c r="G65">
        <v>3283868</v>
      </c>
      <c r="H65">
        <v>330634</v>
      </c>
      <c r="I65">
        <v>374713</v>
      </c>
      <c r="J65">
        <v>14556.78</v>
      </c>
      <c r="K65">
        <v>335641.4</v>
      </c>
      <c r="L65">
        <v>0</v>
      </c>
      <c r="M65">
        <v>0</v>
      </c>
      <c r="N65">
        <v>0</v>
      </c>
      <c r="O65">
        <v>4479540.18</v>
      </c>
      <c r="P65">
        <v>3975931.16</v>
      </c>
      <c r="Q65">
        <v>0</v>
      </c>
      <c r="R65">
        <v>0</v>
      </c>
      <c r="S65">
        <v>503609.02</v>
      </c>
      <c r="T65">
        <v>0</v>
      </c>
      <c r="U65">
        <v>0</v>
      </c>
    </row>
    <row r="66" spans="2:21" ht="12.75">
      <c r="B66" t="s">
        <v>323</v>
      </c>
      <c r="C66">
        <v>4078</v>
      </c>
      <c r="D66">
        <v>307179</v>
      </c>
      <c r="E66">
        <v>0</v>
      </c>
      <c r="F66">
        <v>8683652.15</v>
      </c>
      <c r="G66">
        <v>3260365</v>
      </c>
      <c r="H66">
        <v>518042</v>
      </c>
      <c r="I66">
        <v>267312</v>
      </c>
      <c r="J66">
        <v>242476.58</v>
      </c>
      <c r="K66">
        <v>292118.31</v>
      </c>
      <c r="L66">
        <v>0</v>
      </c>
      <c r="M66">
        <v>0</v>
      </c>
      <c r="N66">
        <v>0</v>
      </c>
      <c r="O66">
        <v>4887492.89</v>
      </c>
      <c r="P66">
        <v>4887492.62</v>
      </c>
      <c r="Q66">
        <v>0</v>
      </c>
      <c r="R66">
        <v>0</v>
      </c>
      <c r="S66">
        <v>0.27</v>
      </c>
      <c r="T66">
        <v>0</v>
      </c>
      <c r="U66">
        <v>0</v>
      </c>
    </row>
    <row r="67" spans="2:21" ht="12.75">
      <c r="B67" t="s">
        <v>324</v>
      </c>
      <c r="C67">
        <v>4084</v>
      </c>
      <c r="D67">
        <v>69760</v>
      </c>
      <c r="E67">
        <v>0</v>
      </c>
      <c r="F67">
        <v>3441788.52</v>
      </c>
      <c r="G67">
        <v>1228146</v>
      </c>
      <c r="H67">
        <v>279222</v>
      </c>
      <c r="I67">
        <v>264270</v>
      </c>
      <c r="J67">
        <v>0</v>
      </c>
      <c r="K67">
        <v>110491.85</v>
      </c>
      <c r="L67">
        <v>0</v>
      </c>
      <c r="M67">
        <v>0</v>
      </c>
      <c r="N67">
        <v>0</v>
      </c>
      <c r="O67">
        <v>1951889.85</v>
      </c>
      <c r="P67">
        <v>1951890.04</v>
      </c>
      <c r="Q67">
        <v>0</v>
      </c>
      <c r="R67">
        <v>0</v>
      </c>
      <c r="S67">
        <v>-0.19</v>
      </c>
      <c r="T67">
        <v>0</v>
      </c>
      <c r="U67">
        <v>0</v>
      </c>
    </row>
    <row r="68" spans="2:21" ht="12.75">
      <c r="B68" t="s">
        <v>325</v>
      </c>
      <c r="C68">
        <v>4086</v>
      </c>
      <c r="D68">
        <v>-328943</v>
      </c>
      <c r="E68">
        <v>0</v>
      </c>
      <c r="F68">
        <v>3615670.82</v>
      </c>
      <c r="G68">
        <v>1475287</v>
      </c>
      <c r="H68">
        <v>124817</v>
      </c>
      <c r="I68">
        <v>100186</v>
      </c>
      <c r="J68">
        <v>400</v>
      </c>
      <c r="K68">
        <v>611958.37</v>
      </c>
      <c r="L68">
        <v>0</v>
      </c>
      <c r="M68">
        <v>0</v>
      </c>
      <c r="N68">
        <v>0</v>
      </c>
      <c r="O68">
        <v>1983705.37</v>
      </c>
      <c r="P68">
        <v>2439931.65</v>
      </c>
      <c r="Q68">
        <v>0</v>
      </c>
      <c r="R68">
        <v>0</v>
      </c>
      <c r="S68">
        <v>-456226.28</v>
      </c>
      <c r="T68">
        <v>0</v>
      </c>
      <c r="U68">
        <v>0</v>
      </c>
    </row>
    <row r="69" spans="2:21" ht="12.75">
      <c r="B69" t="s">
        <v>326</v>
      </c>
      <c r="C69">
        <v>4092</v>
      </c>
      <c r="D69">
        <v>166218</v>
      </c>
      <c r="E69">
        <v>0</v>
      </c>
      <c r="F69">
        <v>3176150.05</v>
      </c>
      <c r="G69">
        <v>2967664</v>
      </c>
      <c r="H69">
        <v>365788</v>
      </c>
      <c r="I69">
        <v>254823</v>
      </c>
      <c r="J69">
        <v>0</v>
      </c>
      <c r="K69">
        <v>135383.32</v>
      </c>
      <c r="L69">
        <v>0</v>
      </c>
      <c r="M69">
        <v>0</v>
      </c>
      <c r="N69">
        <v>0</v>
      </c>
      <c r="O69">
        <v>3889876.32</v>
      </c>
      <c r="P69">
        <v>3721283.12</v>
      </c>
      <c r="Q69">
        <v>0</v>
      </c>
      <c r="R69">
        <v>0</v>
      </c>
      <c r="S69">
        <v>168593.2</v>
      </c>
      <c r="T69">
        <v>0</v>
      </c>
      <c r="U69">
        <v>0</v>
      </c>
    </row>
    <row r="70" spans="2:21" ht="12.75">
      <c r="B70" t="s">
        <v>327</v>
      </c>
      <c r="C70">
        <v>4503</v>
      </c>
      <c r="D70">
        <v>183440</v>
      </c>
      <c r="E70">
        <v>0</v>
      </c>
      <c r="F70">
        <v>1332457.77</v>
      </c>
      <c r="G70">
        <v>1267465</v>
      </c>
      <c r="H70">
        <v>149791</v>
      </c>
      <c r="I70">
        <v>88650</v>
      </c>
      <c r="J70">
        <v>2555</v>
      </c>
      <c r="K70">
        <v>350024.68</v>
      </c>
      <c r="L70">
        <v>0</v>
      </c>
      <c r="M70">
        <v>0</v>
      </c>
      <c r="N70">
        <v>0</v>
      </c>
      <c r="O70">
        <v>2041925.68</v>
      </c>
      <c r="P70">
        <v>1825263.68</v>
      </c>
      <c r="Q70">
        <v>0</v>
      </c>
      <c r="R70">
        <v>0</v>
      </c>
      <c r="S70">
        <v>216662</v>
      </c>
      <c r="T70">
        <v>0</v>
      </c>
      <c r="U70">
        <v>0</v>
      </c>
    </row>
    <row r="71" spans="2:21" ht="12.75">
      <c r="B71" t="s">
        <v>328</v>
      </c>
      <c r="C71">
        <v>4627</v>
      </c>
      <c r="D71">
        <v>90028</v>
      </c>
      <c r="E71">
        <v>0</v>
      </c>
      <c r="F71">
        <v>624595.63</v>
      </c>
      <c r="G71">
        <v>591934</v>
      </c>
      <c r="H71">
        <v>88734</v>
      </c>
      <c r="I71">
        <v>98734</v>
      </c>
      <c r="J71">
        <v>0</v>
      </c>
      <c r="K71">
        <v>368516.62</v>
      </c>
      <c r="L71">
        <v>0</v>
      </c>
      <c r="M71">
        <v>0</v>
      </c>
      <c r="N71">
        <v>0</v>
      </c>
      <c r="O71">
        <v>1237946.62</v>
      </c>
      <c r="P71">
        <v>1232701.42</v>
      </c>
      <c r="Q71">
        <v>0</v>
      </c>
      <c r="R71">
        <v>0</v>
      </c>
      <c r="S71">
        <v>5245.2</v>
      </c>
      <c r="T71">
        <v>0</v>
      </c>
      <c r="U71">
        <v>0</v>
      </c>
    </row>
    <row r="72" spans="2:21" ht="12.75">
      <c r="B72" t="s">
        <v>329</v>
      </c>
      <c r="C72">
        <v>4628</v>
      </c>
      <c r="D72">
        <v>0</v>
      </c>
      <c r="E72">
        <v>0</v>
      </c>
      <c r="F72">
        <v>2681492.18</v>
      </c>
      <c r="G72">
        <v>2573192</v>
      </c>
      <c r="H72">
        <v>301583</v>
      </c>
      <c r="I72">
        <v>427953</v>
      </c>
      <c r="J72">
        <v>0</v>
      </c>
      <c r="K72">
        <v>281160.1</v>
      </c>
      <c r="L72">
        <v>0</v>
      </c>
      <c r="M72">
        <v>0</v>
      </c>
      <c r="N72">
        <v>0</v>
      </c>
      <c r="O72">
        <v>3583888.1</v>
      </c>
      <c r="P72">
        <v>3054590.68</v>
      </c>
      <c r="Q72">
        <v>0</v>
      </c>
      <c r="R72">
        <v>0</v>
      </c>
      <c r="S72">
        <v>529296.42</v>
      </c>
      <c r="T72">
        <v>0</v>
      </c>
      <c r="U72">
        <v>0</v>
      </c>
    </row>
    <row r="73" spans="2:21" ht="12.75">
      <c r="B73" s="1" t="s">
        <v>334</v>
      </c>
      <c r="D73" s="1">
        <f aca="true" t="shared" si="2" ref="D73:U73">SUM(D64:D72)</f>
        <v>748147</v>
      </c>
      <c r="E73" s="1">
        <f t="shared" si="2"/>
        <v>0</v>
      </c>
      <c r="F73" s="1">
        <f t="shared" si="2"/>
        <v>31433602.66</v>
      </c>
      <c r="G73" s="1">
        <f t="shared" si="2"/>
        <v>21314940</v>
      </c>
      <c r="H73" s="1">
        <f t="shared" si="2"/>
        <v>2668104</v>
      </c>
      <c r="I73" s="1">
        <f t="shared" si="2"/>
        <v>2733509</v>
      </c>
      <c r="J73" s="1">
        <f t="shared" si="2"/>
        <v>284794.16</v>
      </c>
      <c r="K73" s="1">
        <f t="shared" si="2"/>
        <v>2895244.7</v>
      </c>
      <c r="L73" s="1">
        <f t="shared" si="2"/>
        <v>0</v>
      </c>
      <c r="M73" s="1">
        <f t="shared" si="2"/>
        <v>0</v>
      </c>
      <c r="N73" s="1">
        <f t="shared" si="2"/>
        <v>0</v>
      </c>
      <c r="O73" s="1">
        <f t="shared" si="2"/>
        <v>30644738.860000003</v>
      </c>
      <c r="P73" s="1">
        <f t="shared" si="2"/>
        <v>29331356.72</v>
      </c>
      <c r="Q73" s="1">
        <f t="shared" si="2"/>
        <v>0</v>
      </c>
      <c r="R73" s="1">
        <f t="shared" si="2"/>
        <v>56500</v>
      </c>
      <c r="S73" s="1">
        <f t="shared" si="2"/>
        <v>1256881.1400000001</v>
      </c>
      <c r="T73" s="1">
        <f t="shared" si="2"/>
        <v>0</v>
      </c>
      <c r="U73" s="1">
        <f t="shared" si="2"/>
        <v>0</v>
      </c>
    </row>
    <row r="74" ht="12.75">
      <c r="B74" s="1"/>
    </row>
    <row r="75" spans="2:21" ht="12.75">
      <c r="B75" t="s">
        <v>330</v>
      </c>
      <c r="C75">
        <v>7011</v>
      </c>
      <c r="D75">
        <v>-7599</v>
      </c>
      <c r="E75">
        <v>0</v>
      </c>
      <c r="F75">
        <v>2093852.97</v>
      </c>
      <c r="G75">
        <v>1964705</v>
      </c>
      <c r="H75">
        <v>177955</v>
      </c>
      <c r="I75">
        <v>85027</v>
      </c>
      <c r="J75">
        <v>0</v>
      </c>
      <c r="K75">
        <v>499062.98</v>
      </c>
      <c r="L75">
        <v>0</v>
      </c>
      <c r="M75">
        <v>0</v>
      </c>
      <c r="N75">
        <v>0</v>
      </c>
      <c r="O75">
        <v>2719150.98</v>
      </c>
      <c r="P75">
        <v>2612201.57</v>
      </c>
      <c r="Q75">
        <v>0</v>
      </c>
      <c r="R75">
        <v>0</v>
      </c>
      <c r="S75">
        <v>106949.41</v>
      </c>
      <c r="T75">
        <v>0</v>
      </c>
      <c r="U75">
        <v>0</v>
      </c>
    </row>
    <row r="76" spans="2:21" ht="12.75">
      <c r="B76" t="s">
        <v>331</v>
      </c>
      <c r="C76">
        <v>7033</v>
      </c>
      <c r="D76">
        <v>107189</v>
      </c>
      <c r="E76">
        <v>0</v>
      </c>
      <c r="F76">
        <v>3155811.78</v>
      </c>
      <c r="G76">
        <v>2986100</v>
      </c>
      <c r="H76">
        <v>232882</v>
      </c>
      <c r="I76">
        <v>227695</v>
      </c>
      <c r="J76">
        <v>0</v>
      </c>
      <c r="K76">
        <v>346756.5</v>
      </c>
      <c r="L76">
        <v>0</v>
      </c>
      <c r="M76">
        <v>0</v>
      </c>
      <c r="N76">
        <v>0</v>
      </c>
      <c r="O76">
        <v>3900622.5</v>
      </c>
      <c r="P76">
        <v>3836000.19</v>
      </c>
      <c r="Q76">
        <v>0</v>
      </c>
      <c r="R76">
        <v>0</v>
      </c>
      <c r="S76">
        <v>64622.31</v>
      </c>
      <c r="T76">
        <v>0</v>
      </c>
      <c r="U76">
        <v>0</v>
      </c>
    </row>
    <row r="77" spans="2:21" ht="12.75">
      <c r="B77" s="1" t="s">
        <v>335</v>
      </c>
      <c r="D77" s="1">
        <f aca="true" t="shared" si="3" ref="D77:U77">SUM(D75:D76)</f>
        <v>99590</v>
      </c>
      <c r="E77" s="1">
        <f t="shared" si="3"/>
        <v>0</v>
      </c>
      <c r="F77" s="1">
        <f t="shared" si="3"/>
        <v>5249664.75</v>
      </c>
      <c r="G77" s="1">
        <f t="shared" si="3"/>
        <v>4950805</v>
      </c>
      <c r="H77" s="1">
        <f t="shared" si="3"/>
        <v>410837</v>
      </c>
      <c r="I77" s="1">
        <f t="shared" si="3"/>
        <v>312722</v>
      </c>
      <c r="J77" s="1">
        <f t="shared" si="3"/>
        <v>0</v>
      </c>
      <c r="K77" s="1">
        <f t="shared" si="3"/>
        <v>845819.48</v>
      </c>
      <c r="L77" s="1">
        <f t="shared" si="3"/>
        <v>0</v>
      </c>
      <c r="M77" s="1">
        <f t="shared" si="3"/>
        <v>0</v>
      </c>
      <c r="N77" s="1">
        <f t="shared" si="3"/>
        <v>0</v>
      </c>
      <c r="O77" s="1">
        <f t="shared" si="3"/>
        <v>6619773.48</v>
      </c>
      <c r="P77" s="1">
        <f t="shared" si="3"/>
        <v>6448201.76</v>
      </c>
      <c r="Q77" s="1">
        <f t="shared" si="3"/>
        <v>0</v>
      </c>
      <c r="R77" s="1">
        <f t="shared" si="3"/>
        <v>0</v>
      </c>
      <c r="S77" s="1">
        <f t="shared" si="3"/>
        <v>171571.72</v>
      </c>
      <c r="T77" s="1">
        <f t="shared" si="3"/>
        <v>0</v>
      </c>
      <c r="U77" s="1">
        <f t="shared" si="3"/>
        <v>0</v>
      </c>
    </row>
    <row r="78" ht="12.75">
      <c r="B78" s="1"/>
    </row>
    <row r="79" spans="2:21" ht="12.75">
      <c r="B79" s="1" t="s">
        <v>336</v>
      </c>
      <c r="D79" s="1">
        <f aca="true" t="shared" si="4" ref="D79:U79">SUM(D11,D62,D73,D77)</f>
        <v>3145723</v>
      </c>
      <c r="E79" s="1">
        <f t="shared" si="4"/>
        <v>0</v>
      </c>
      <c r="F79" s="1">
        <f t="shared" si="4"/>
        <v>81023537.89999999</v>
      </c>
      <c r="G79" s="1">
        <f t="shared" si="4"/>
        <v>68473583</v>
      </c>
      <c r="H79" s="1">
        <f t="shared" si="4"/>
        <v>8042779.4</v>
      </c>
      <c r="I79" s="1">
        <f t="shared" si="4"/>
        <v>6689817</v>
      </c>
      <c r="J79" s="1">
        <f t="shared" si="4"/>
        <v>319694.16</v>
      </c>
      <c r="K79" s="1">
        <f t="shared" si="4"/>
        <v>6675293.930000002</v>
      </c>
      <c r="L79" s="1">
        <f t="shared" si="4"/>
        <v>0</v>
      </c>
      <c r="M79" s="1">
        <f t="shared" si="4"/>
        <v>127824</v>
      </c>
      <c r="N79" s="1">
        <f t="shared" si="4"/>
        <v>16018.48</v>
      </c>
      <c r="O79" s="1">
        <f t="shared" si="4"/>
        <v>93490732.97</v>
      </c>
      <c r="P79" s="1">
        <f t="shared" si="4"/>
        <v>89632084.42</v>
      </c>
      <c r="Q79" s="1">
        <f t="shared" si="4"/>
        <v>143842.48</v>
      </c>
      <c r="R79" s="1">
        <f t="shared" si="4"/>
        <v>76500</v>
      </c>
      <c r="S79" s="1">
        <f t="shared" si="4"/>
        <v>3638300.0700000003</v>
      </c>
      <c r="T79" s="1">
        <f t="shared" si="4"/>
        <v>0</v>
      </c>
      <c r="U79" s="1">
        <f t="shared" si="4"/>
        <v>0</v>
      </c>
    </row>
    <row r="83" spans="2:9" ht="12.75">
      <c r="B83" s="25" t="s">
        <v>341</v>
      </c>
      <c r="C83" s="26"/>
      <c r="D83" s="26"/>
      <c r="E83" s="26"/>
      <c r="F83" s="26"/>
      <c r="G83" s="26"/>
      <c r="H83" s="26"/>
      <c r="I83" s="27"/>
    </row>
    <row r="84" spans="2:9" ht="12.75">
      <c r="B84" s="28" t="s">
        <v>179</v>
      </c>
      <c r="C84" s="29"/>
      <c r="D84" s="29"/>
      <c r="E84" s="29"/>
      <c r="F84" s="29"/>
      <c r="G84" s="29"/>
      <c r="H84" s="29"/>
      <c r="I84" s="30"/>
    </row>
    <row r="85" spans="2:9" ht="300" customHeight="1">
      <c r="B85" s="21"/>
      <c r="C85" s="22"/>
      <c r="D85" s="22"/>
      <c r="E85" s="22"/>
      <c r="F85" s="22"/>
      <c r="G85" s="22"/>
      <c r="H85" s="22"/>
      <c r="I85" s="23"/>
    </row>
  </sheetData>
  <sheetProtection/>
  <mergeCells count="6">
    <mergeCell ref="B84:I84"/>
    <mergeCell ref="B85:I85"/>
    <mergeCell ref="B3:C3"/>
    <mergeCell ref="B4:C4"/>
    <mergeCell ref="B5:C5"/>
    <mergeCell ref="B83:I8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iking</dc:creator>
  <cp:keywords/>
  <dc:description/>
  <cp:lastModifiedBy>Johnson, Ann</cp:lastModifiedBy>
  <dcterms:created xsi:type="dcterms:W3CDTF">2012-01-26T10:24:17Z</dcterms:created>
  <dcterms:modified xsi:type="dcterms:W3CDTF">2013-01-29T13:03:08Z</dcterms:modified>
  <cp:category/>
  <cp:version/>
  <cp:contentType/>
  <cp:contentStatus/>
</cp:coreProperties>
</file>